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81" firstSheet="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2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<sst xmlns="http://schemas.openxmlformats.org/spreadsheetml/2006/main" count="969" uniqueCount="464">
  <si>
    <t>2023年部门预算公开表</t>
  </si>
  <si>
    <t>单位编码：</t>
  </si>
  <si>
    <t>554001</t>
  </si>
  <si>
    <t>单位名称：</t>
  </si>
  <si>
    <t>常德市招商促进事务中心本级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</si>
  <si>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</si>
  <si>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</si>
  <si>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</si>
  <si>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</si>
  <si>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</si>
  <si>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</si>
  <si>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</si>
  <si>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</si>
  <si>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</si>
  <si>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</si>
  <si>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</si>
  <si>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</si>
  <si>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</si>
  <si>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</si>
  <si>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</si>
  <si>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</si>
  <si>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</si>
  <si>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</si>
  <si>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</si>
  <si>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</si>
  <si>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</si>
  <si>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</si>
  <si>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</si>
  <si>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</si>
  <si>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单位：554001-常德市招商促进事务中心本级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</si>
  <si>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</si>
  <si>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</si>
  <si>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</si>
  <si>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</si>
  <si>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</si>
  <si>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</si>
  <si>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</si>
  <si>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</si>
  <si>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</si>
  <si>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</si>
  <si>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</si>
  <si>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</si>
  <si>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</si>
  <si>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</si>
  <si>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</si>
  <si>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</si>
  <si>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</si>
  <si>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</si>
  <si>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</si>
  <si>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</si>
  <si>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</si>
  <si>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</si>
  <si>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</si>
  <si>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</si>
  <si>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</si>
  <si>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</si>
  <si>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</si>
  <si>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</si>
  <si>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</si>
  <si>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</si>
  <si>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</si>
  <si>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</si>
  <si>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</si>
  <si>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</si>
  <si>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</si>
  <si>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</si>
  <si>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</si>
  <si>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</si>
  <si>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</si>
  <si>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</si>
  <si>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</si>
  <si>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</si>
  <si>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</si>
  <si>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</si>
  <si>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</si>
  <si>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</si>
  <si>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</si>
  <si>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</si>
  <si>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</si>
  <si>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</si>
  <si>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</si>
  <si>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</si>
  <si>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</si>
  <si>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</si>
  <si>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</si>
  <si>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</si>
  <si>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</si>
  <si>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</si>
  <si>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  对企业补助</t>
  </si>
  <si>
    <t>十三、转移性支出</t>
  </si>
  <si>
    <t xml:space="preserve">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</si>
  <si>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</si>
  <si>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</si>
  <si>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</si>
  <si>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</si>
  <si>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</si>
  <si>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</si>
  <si>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</si>
  <si>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</si>
  <si>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</si>
  <si>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</si>
  <si>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</si>
  <si>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</si>
  <si>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</si>
  <si>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</si>
  <si>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</si>
  <si>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</si>
  <si>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</si>
  <si>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</si>
  <si>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</si>
  <si>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</si>
  <si>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</si>
  <si>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</si>
  <si>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</si>
  <si>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</si>
  <si>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</si>
  <si>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</si>
  <si>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</si>
  <si>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</si>
  <si>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</si>
  <si>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</si>
  <si>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</si>
  <si>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</si>
  <si>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</si>
  <si>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</si>
  <si>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</si>
  <si>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</si>
  <si>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</si>
  <si>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</si>
  <si>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</si>
  <si>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</si>
  <si>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</si>
  <si>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</si>
  <si>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</si>
  <si>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</si>
  <si>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</si>
  <si>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</si>
  <si>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</si>
  <si>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</si>
  <si>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</si>
  <si>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</si>
  <si>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</si>
  <si>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</si>
  <si>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</si>
  <si>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</si>
  <si>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</si>
  <si>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</si>
  <si>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</si>
  <si>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</si>
  <si>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</si>
  <si>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</si>
  <si>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554</t>
  </si>
  <si>
    <t>常德市招商促进事务中心</t>
  </si>
  <si>
    <t xml:space="preserve">  554001</t>
  </si>
  <si>
    <t xml:space="preserve">  常德市招商促进事务中心本级</t>
  </si>
  <si>
    <t>预算03表</t>
  </si>
  <si>
    <t>支  出  总  表</t>
  </si>
  <si>
    <t>填报单位：</t>
  </si>
  <si>
    <t>单位：万元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</si>
  <si>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</si>
  <si>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</si>
  <si>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</si>
  <si>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</si>
  <si>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</si>
  <si>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</si>
  <si>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</si>
  <si>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035</t>
  </si>
  <si>
    <t xml:space="preserve">  035001</t>
  </si>
  <si>
    <t>201</t>
  </si>
  <si>
    <t>一般公共服务支出</t>
  </si>
  <si>
    <t>其他政府办公厅（室）及相关机构事务支出</t>
  </si>
  <si>
    <t>20106</t>
  </si>
  <si>
    <t>财政事务</t>
  </si>
  <si>
    <t>2010601</t>
  </si>
  <si>
    <t>行政运行</t>
  </si>
  <si>
    <t>2010602</t>
  </si>
  <si>
    <t>一般行政管理事务</t>
  </si>
  <si>
    <t>2010603</t>
  </si>
  <si>
    <t>机关服务</t>
  </si>
  <si>
    <t>2010607</t>
  </si>
  <si>
    <t>信息化建设</t>
  </si>
  <si>
    <t>2010608</t>
  </si>
  <si>
    <t>财政委托业务支出</t>
  </si>
  <si>
    <t xml:space="preserve"> 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</si>
  <si>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</si>
  <si>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</si>
  <si>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</si>
  <si>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</si>
  <si>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</si>
  <si>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</si>
  <si>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</si>
  <si>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</si>
  <si>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</si>
  <si>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</si>
  <si>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</si>
  <si>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</si>
  <si>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</si>
  <si>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</si>
  <si>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</si>
  <si>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</si>
  <si>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</si>
  <si>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</si>
  <si>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</si>
  <si>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</si>
  <si>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</si>
  <si>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</si>
  <si>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</si>
  <si>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</si>
  <si>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</si>
  <si>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</si>
  <si>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</si>
  <si>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</si>
  <si>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</si>
  <si>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</si>
  <si>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</si>
  <si>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</si>
  <si>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</si>
  <si>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</si>
  <si>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</si>
  <si>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</si>
  <si>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</si>
  <si>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</si>
  <si>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03</t>
  </si>
  <si>
    <t>50</t>
  </si>
  <si>
    <t xml:space="preserve">    554001</t>
  </si>
  <si>
    <t xml:space="preserve">    事业运行</t>
  </si>
  <si>
    <t>208</t>
  </si>
  <si>
    <t>05</t>
  </si>
  <si>
    <t xml:space="preserve">    机关事业单位基本养老保险缴费支出</t>
  </si>
  <si>
    <t>99</t>
  </si>
  <si>
    <t xml:space="preserve">    其他社会保障和就业支出</t>
  </si>
  <si>
    <t>11</t>
  </si>
  <si>
    <t>02</t>
  </si>
  <si>
    <t xml:space="preserve">    事业单位医疗</t>
  </si>
  <si>
    <t>01</t>
  </si>
  <si>
    <t xml:space="preserve">    住房公积金</t>
  </si>
  <si>
    <t xml:space="preserve">    其他政府办公厅（室）及相关机构事务支出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</si>
  <si>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</si>
  <si>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</si>
  <si>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</si>
  <si>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</si>
  <si>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</si>
  <si>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</si>
  <si>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</si>
  <si>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</si>
  <si>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</si>
  <si>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</si>
  <si>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</si>
  <si>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</si>
  <si>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</si>
  <si>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</si>
  <si>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</si>
  <si>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</si>
  <si>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</si>
  <si>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</si>
  <si>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</si>
  <si>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</si>
  <si>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</si>
  <si>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预算07表</t>
  </si>
  <si>
    <t>人员经费</t>
  </si>
  <si>
    <t>公用经费</t>
  </si>
  <si>
    <t>035001</t>
  </si>
  <si>
    <t xml:space="preserve">  201</t>
  </si>
  <si>
    <t xml:space="preserve">  一般公共服务支出</t>
  </si>
  <si>
    <t xml:space="preserve">   财政事务</t>
  </si>
  <si>
    <t xml:space="preserve">  事业运行</t>
  </si>
  <si>
    <t xml:space="preserve"> 2010601</t>
  </si>
  <si>
    <t xml:space="preserve">  行政运行</t>
  </si>
  <si>
    <t xml:space="preserve"> 社会保障和就业支出</t>
  </si>
  <si>
    <t>20811</t>
  </si>
  <si>
    <t>残疾人事业</t>
  </si>
  <si>
    <t>2081105</t>
  </si>
  <si>
    <t>残疾人就业</t>
  </si>
  <si>
    <t xml:space="preserve"> 住房保障支出</t>
  </si>
  <si>
    <t>注：支出包括当年预算和上年结转安排的所有支出。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</si>
  <si>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</si>
  <si>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</si>
  <si>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</si>
  <si>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</si>
  <si>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</si>
  <si>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</si>
  <si>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</si>
  <si>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</si>
  <si>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</si>
  <si>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</si>
  <si>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</si>
  <si>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</si>
  <si>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</si>
  <si>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</si>
  <si>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</si>
  <si>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</si>
  <si>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</si>
  <si>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</si>
  <si>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</si>
  <si>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</si>
  <si>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</si>
  <si>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</si>
  <si>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</si>
  <si>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</si>
  <si>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注：本单位无此支出内容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</si>
  <si>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</si>
  <si>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</si>
  <si>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</si>
  <si>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</si>
  <si>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</si>
  <si>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</si>
  <si>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</si>
  <si>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</si>
  <si>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</si>
  <si>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</si>
  <si>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</si>
  <si>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</si>
  <si>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</si>
  <si>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</si>
  <si>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</si>
  <si>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</si>
  <si>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</si>
  <si>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</si>
  <si>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</si>
  <si>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</si>
  <si>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</si>
  <si>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</si>
  <si>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</si>
  <si>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</si>
  <si>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</si>
  <si>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</si>
  <si>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</si>
  <si>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</si>
  <si>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</si>
  <si>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</si>
  <si>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</si>
  <si>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</si>
  <si>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</si>
  <si>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</si>
  <si>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</si>
  <si>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</si>
  <si>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</si>
  <si>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</si>
  <si>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</si>
  <si>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</si>
  <si>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</si>
  <si>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</si>
  <si>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</si>
  <si>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</si>
  <si>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</si>
  <si>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</si>
  <si>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</si>
  <si>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</si>
  <si>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</si>
  <si>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</si>
  <si>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</si>
  <si>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</si>
  <si>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</si>
  <si>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</si>
  <si>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</si>
  <si>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</si>
  <si>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</si>
  <si>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</si>
  <si>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</si>
  <si>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</si>
  <si>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</si>
  <si>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</si>
  <si>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</si>
  <si>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</si>
  <si>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</si>
  <si>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554001</t>
  </si>
  <si>
    <t xml:space="preserve">   招商引资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</si>
  <si>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</si>
  <si>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</si>
  <si>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</si>
  <si>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</si>
  <si>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</si>
  <si>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</si>
  <si>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</si>
  <si>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</si>
  <si>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</si>
  <si>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</si>
  <si>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</si>
  <si>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</si>
  <si>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</si>
  <si>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</si>
  <si>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招商引资</t>
  </si>
  <si>
    <t>以招引优质项目为工作导向，紧盯“三类500强”、行业龙头企业、产业链核心企业，壮大优势产业链，发展总部经济，培育特色产业集群，着力引进一批投资规模大、带动能力强、科技含量高、税收贡献大的制造业项目，打造高质量发展新的增长点。</t>
  </si>
  <si>
    <t>成本指标</t>
  </si>
  <si>
    <t>经济成本指标</t>
  </si>
  <si>
    <t>成本控制率</t>
  </si>
  <si>
    <t>100%</t>
  </si>
  <si>
    <t>严格按照预算批复和预算调整数使用资金</t>
  </si>
  <si>
    <t>超过预算批复和预算调整数10%以上扣1分</t>
  </si>
  <si>
    <t>生态环境成本指标</t>
  </si>
  <si>
    <t>保护生态环境率</t>
  </si>
  <si>
    <t>不损坏生态环境</t>
  </si>
  <si>
    <t>有损生态环境事件扣1分</t>
  </si>
  <si>
    <t>社会成本指标</t>
  </si>
  <si>
    <t>无</t>
  </si>
  <si>
    <t>满意度指标</t>
  </si>
  <si>
    <t>服务对象满意度指标</t>
  </si>
  <si>
    <t>服务对象满意度</t>
  </si>
  <si>
    <t>90%以上</t>
  </si>
  <si>
    <t>客商对市招商中心招商服务的满意度</t>
  </si>
  <si>
    <t>低于指标值10%扣1分</t>
  </si>
  <si>
    <t>产出指标</t>
  </si>
  <si>
    <t>数量指标</t>
  </si>
  <si>
    <t>亿元以上产业项目数</t>
  </si>
  <si>
    <t>&gt;=220个</t>
  </si>
  <si>
    <t>新引进亿元以上产业项目数</t>
  </si>
  <si>
    <t>低于指标值20%扣1分</t>
  </si>
  <si>
    <t>10亿元以上产业项目数</t>
  </si>
  <si>
    <t>&gt;=20个</t>
  </si>
  <si>
    <t>新引进10亿元以上产业项目数</t>
  </si>
  <si>
    <t>“三类500强”、行业龙头企业投资项目数</t>
  </si>
  <si>
    <t>&gt;=15个</t>
  </si>
  <si>
    <t>新引进“三类500”、行业龙头企业投资项目</t>
  </si>
  <si>
    <t>开展招商引资专题调研</t>
  </si>
  <si>
    <t>&gt;=1次</t>
  </si>
  <si>
    <t>未开展扣1分</t>
  </si>
  <si>
    <t>接待客商来常考察</t>
  </si>
  <si>
    <t>&gt;=25次</t>
  </si>
  <si>
    <t>接待重要客商来常投资考察洽谈项目</t>
  </si>
  <si>
    <t>低于指标值15%扣1分</t>
  </si>
  <si>
    <t>外出考察企业次数</t>
  </si>
  <si>
    <t>&gt;=8次</t>
  </si>
  <si>
    <t>赴外地开展招商引资考察、联络工作</t>
  </si>
  <si>
    <t>组织参加招商活动次数</t>
  </si>
  <si>
    <t>&gt;=3次</t>
  </si>
  <si>
    <t>组织或参加市本级重大招商活动和国内外招商活动</t>
  </si>
  <si>
    <t>低于2次扣1分</t>
  </si>
  <si>
    <t>质量指标</t>
  </si>
  <si>
    <t>新引进项目履约率</t>
  </si>
  <si>
    <t>45%</t>
  </si>
  <si>
    <t>新引进项目落地率</t>
  </si>
  <si>
    <t>机关事务正常运转率</t>
  </si>
  <si>
    <t>机关事务正常运转</t>
  </si>
  <si>
    <t>时效指标</t>
  </si>
  <si>
    <t>工作完成及时率</t>
  </si>
  <si>
    <t>工作完成及时</t>
  </si>
  <si>
    <t>效益指标</t>
  </si>
  <si>
    <t>经济效益指标</t>
  </si>
  <si>
    <t>内联引资</t>
  </si>
  <si>
    <t>较上年增长</t>
  </si>
  <si>
    <t>内联引资额</t>
  </si>
  <si>
    <t>低于上年20%扣1分</t>
  </si>
  <si>
    <t>社会效益指标</t>
  </si>
  <si>
    <t>招大引强</t>
  </si>
  <si>
    <t>促进我市经济增长</t>
  </si>
  <si>
    <t>经济负增长超过20%扣一分</t>
  </si>
  <si>
    <t>生态效益指标</t>
  </si>
  <si>
    <t>有选择性引进项目</t>
  </si>
  <si>
    <t>引进高科技、低能耗、新材料、环保项目</t>
  </si>
  <si>
    <t>有损生态环境项目超过10%扣1分</t>
  </si>
  <si>
    <t>单位：常德市招商促进事务中心本级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</si>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</sst>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_ "/>
    <numFmt numFmtId="44" formatCode="_ &quot;￥&quot;* #,##0.00_ ;_ &quot;￥&quot;* \-#,##0.00_ ;_ &quot;￥&quot;* &quot;-&quot;??_ ;_ @_ "/>
    <numFmt numFmtId="177" formatCode="0.00_ "/>
    <numFmt numFmtId="178" formatCode="#\ ?/?"/>
  </numFmts>
  <fonts count="4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Calibri"/>
      <charset val="0"/>
    </font>
    <font>
      <b/>
      <sz val="10"/>
      <color indexed="8"/>
      <name val="Calibri"/>
      <charset val="0"/>
    </font>
    <font>
      <b/>
      <sz val="20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8" fillId="15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2" fillId="11" borderId="10" applyNumberFormat="false" applyAlignment="false" applyProtection="false">
      <alignment vertical="center"/>
    </xf>
    <xf numFmtId="0" fontId="35" fillId="17" borderId="12" applyNumberFormat="false" applyAlignment="false" applyProtection="false">
      <alignment vertical="center"/>
    </xf>
    <xf numFmtId="0" fontId="36" fillId="18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9" fillId="0" borderId="13" applyNumberFormat="false" applyFill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41" fontId="30" fillId="0" borderId="0" applyFont="false" applyFill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4" fillId="0" borderId="11" applyNumberFormat="false" applyFill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42" fontId="30" fillId="0" borderId="0" applyFon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30" fillId="26" borderId="15" applyNumberFormat="false" applyFont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43" fillId="2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44" fillId="11" borderId="16" applyNumberFormat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28" fillId="33" borderId="0" applyNumberFormat="false" applyBorder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0" fontId="28" fillId="35" borderId="0" applyNumberFormat="false" applyBorder="false" applyAlignment="false" applyProtection="false">
      <alignment vertical="center"/>
    </xf>
    <xf numFmtId="44" fontId="30" fillId="0" borderId="0" applyFont="false" applyFill="false" applyBorder="false" applyAlignment="false" applyProtection="false">
      <alignment vertical="center"/>
    </xf>
    <xf numFmtId="0" fontId="28" fillId="34" borderId="0" applyNumberFormat="false" applyBorder="false" applyAlignment="false" applyProtection="false">
      <alignment vertical="center"/>
    </xf>
    <xf numFmtId="0" fontId="27" fillId="36" borderId="0" applyNumberFormat="false" applyBorder="false" applyAlignment="false" applyProtection="false">
      <alignment vertical="center"/>
    </xf>
    <xf numFmtId="0" fontId="46" fillId="37" borderId="16" applyNumberFormat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</cellStyleXfs>
  <cellXfs count="146">
    <xf numFmtId="0" fontId="0" fillId="0" borderId="0" xfId="0" applyFont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wrapText="true"/>
    </xf>
    <xf numFmtId="4" fontId="3" fillId="0" borderId="3" xfId="0" applyNumberFormat="true" applyFont="true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right" vertical="center" wrapText="true"/>
    </xf>
    <xf numFmtId="0" fontId="5" fillId="0" borderId="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4" fontId="4" fillId="0" borderId="1" xfId="0" applyNumberFormat="true" applyFont="true" applyBorder="true" applyAlignment="true">
      <alignment vertical="center" wrapText="true"/>
    </xf>
    <xf numFmtId="0" fontId="3" fillId="0" borderId="1" xfId="0" applyFont="true" applyBorder="true" applyAlignment="true">
      <alignment vertical="center" wrapText="true"/>
    </xf>
    <xf numFmtId="4" fontId="3" fillId="0" borderId="1" xfId="0" applyNumberFormat="true" applyFont="true" applyBorder="true" applyAlignment="true">
      <alignment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3" fillId="2" borderId="1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0" fillId="0" borderId="0" xfId="0" applyFont="true" applyAlignment="true">
      <alignment horizontal="left" vertical="center"/>
    </xf>
    <xf numFmtId="4" fontId="3" fillId="0" borderId="1" xfId="0" applyNumberFormat="true" applyFont="true" applyBorder="true" applyAlignment="true">
      <alignment horizontal="right" vertical="center" wrapText="true"/>
    </xf>
    <xf numFmtId="0" fontId="4" fillId="0" borderId="0" xfId="0" applyFont="true" applyBorder="true" applyAlignment="true">
      <alignment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vertical="center" wrapText="true"/>
    </xf>
    <xf numFmtId="4" fontId="3" fillId="2" borderId="1" xfId="0" applyNumberFormat="true" applyFont="true" applyFill="true" applyBorder="true" applyAlignment="true">
      <alignment vertical="center" wrapText="true"/>
    </xf>
    <xf numFmtId="0" fontId="6" fillId="0" borderId="0" xfId="0" applyFont="true">
      <alignment vertical="center"/>
    </xf>
    <xf numFmtId="4" fontId="4" fillId="0" borderId="1" xfId="0" applyNumberFormat="true" applyFont="true" applyFill="true" applyBorder="true" applyAlignment="true">
      <alignment vertical="center" wrapText="true"/>
    </xf>
    <xf numFmtId="4" fontId="4" fillId="0" borderId="1" xfId="0" applyNumberFormat="true" applyFont="true" applyBorder="true" applyAlignment="true">
      <alignment horizontal="right" vertical="center" wrapText="true"/>
    </xf>
    <xf numFmtId="177" fontId="4" fillId="0" borderId="1" xfId="0" applyNumberFormat="true" applyFont="true" applyBorder="true" applyAlignment="true">
      <alignment vertical="center" wrapText="true"/>
    </xf>
    <xf numFmtId="177" fontId="4" fillId="0" borderId="1" xfId="0" applyNumberFormat="true" applyFont="true" applyBorder="true" applyAlignment="true">
      <alignment horizontal="left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left" vertical="center" wrapText="true"/>
    </xf>
    <xf numFmtId="177" fontId="3" fillId="2" borderId="1" xfId="0" applyNumberFormat="true" applyFont="true" applyFill="true" applyBorder="true" applyAlignment="true">
      <alignment horizontal="center" vertical="center" wrapText="true"/>
    </xf>
    <xf numFmtId="177" fontId="3" fillId="2" borderId="1" xfId="0" applyNumberFormat="true" applyFont="true" applyFill="true" applyBorder="true" applyAlignment="true">
      <alignment vertical="center" wrapText="true"/>
    </xf>
    <xf numFmtId="177" fontId="3" fillId="2" borderId="1" xfId="0" applyNumberFormat="true" applyFont="true" applyFill="true" applyBorder="true" applyAlignment="true">
      <alignment horizontal="left" vertical="center" wrapText="true"/>
    </xf>
    <xf numFmtId="0" fontId="0" fillId="0" borderId="0" xfId="0" applyFont="true" applyAlignment="true">
      <alignment horizontal="center" vertical="center"/>
    </xf>
    <xf numFmtId="177" fontId="0" fillId="0" borderId="0" xfId="0" applyNumberFormat="true" applyFont="true">
      <alignment vertical="center"/>
    </xf>
    <xf numFmtId="177" fontId="3" fillId="0" borderId="1" xfId="0" applyNumberFormat="true" applyFont="true" applyBorder="true" applyAlignment="true">
      <alignment horizontal="right" vertical="center" wrapText="true"/>
    </xf>
    <xf numFmtId="177" fontId="3" fillId="0" borderId="1" xfId="0" applyNumberFormat="true" applyFont="true" applyBorder="true" applyAlignment="true">
      <alignment vertical="center" wrapText="true"/>
    </xf>
    <xf numFmtId="177" fontId="3" fillId="0" borderId="2" xfId="0" applyNumberFormat="true" applyFont="true" applyBorder="true" applyAlignment="true">
      <alignment vertical="center" wrapText="true"/>
    </xf>
    <xf numFmtId="177" fontId="3" fillId="0" borderId="2" xfId="0" applyNumberFormat="true" applyFont="true" applyBorder="true" applyAlignment="true">
      <alignment horizontal="right" vertical="center" wrapText="true"/>
    </xf>
    <xf numFmtId="177" fontId="3" fillId="0" borderId="4" xfId="0" applyNumberFormat="true" applyFont="true" applyBorder="true" applyAlignment="true">
      <alignment vertical="center" wrapText="true"/>
    </xf>
    <xf numFmtId="177" fontId="3" fillId="0" borderId="3" xfId="0" applyNumberFormat="true" applyFont="true" applyBorder="true" applyAlignment="true">
      <alignment vertical="center" wrapText="true"/>
    </xf>
    <xf numFmtId="177" fontId="6" fillId="0" borderId="3" xfId="0" applyNumberFormat="true" applyFont="true" applyBorder="true">
      <alignment vertical="center"/>
    </xf>
    <xf numFmtId="177" fontId="6" fillId="0" borderId="0" xfId="0" applyNumberFormat="true" applyFont="true">
      <alignment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1" xfId="0" applyFont="true" applyBorder="true" applyAlignment="true">
      <alignment vertical="center" wrapText="true"/>
    </xf>
    <xf numFmtId="0" fontId="7" fillId="0" borderId="4" xfId="0" applyFont="true" applyBorder="true" applyAlignment="true">
      <alignment vertical="center" wrapText="true"/>
    </xf>
    <xf numFmtId="0" fontId="7" fillId="0" borderId="3" xfId="0" applyFont="true" applyBorder="true" applyAlignment="true">
      <alignment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Border="true" applyAlignment="true">
      <alignment horizontal="center" vertical="center" wrapText="true"/>
    </xf>
    <xf numFmtId="177" fontId="4" fillId="0" borderId="2" xfId="0" applyNumberFormat="true" applyFont="true" applyBorder="true" applyAlignment="true">
      <alignment horizontal="center" vertical="center" wrapText="true"/>
    </xf>
    <xf numFmtId="177" fontId="7" fillId="0" borderId="3" xfId="0" applyNumberFormat="true" applyFont="true" applyBorder="true" applyAlignment="true">
      <alignment horizontal="right" vertical="center" wrapText="true"/>
    </xf>
    <xf numFmtId="177" fontId="10" fillId="0" borderId="3" xfId="0" applyNumberFormat="true" applyFont="true" applyBorder="true" applyAlignment="true">
      <alignment vertical="center" wrapText="true"/>
    </xf>
    <xf numFmtId="177" fontId="8" fillId="0" borderId="3" xfId="0" applyNumberFormat="true" applyFont="true" applyBorder="true">
      <alignment vertical="center"/>
    </xf>
    <xf numFmtId="177" fontId="10" fillId="0" borderId="3" xfId="0" applyNumberFormat="true" applyFont="true" applyBorder="true" applyAlignment="true">
      <alignment horizontal="right" vertical="center" wrapText="true"/>
    </xf>
    <xf numFmtId="0" fontId="11" fillId="0" borderId="0" xfId="0" applyFont="true" applyFill="true" applyBorder="true" applyAlignment="true"/>
    <xf numFmtId="0" fontId="11" fillId="4" borderId="0" xfId="0" applyFont="true" applyFill="true" applyBorder="true" applyAlignment="true"/>
    <xf numFmtId="0" fontId="12" fillId="0" borderId="0" xfId="0" applyFont="true" applyFill="true" applyBorder="true" applyAlignment="true" applyProtection="true">
      <alignment vertical="center"/>
    </xf>
    <xf numFmtId="0" fontId="13" fillId="0" borderId="0" xfId="0" applyFont="true" applyFill="true" applyBorder="true" applyAlignment="true" applyProtection="true">
      <alignment vertical="center"/>
    </xf>
    <xf numFmtId="0" fontId="14" fillId="0" borderId="0" xfId="0" applyFont="true" applyFill="true" applyBorder="true" applyAlignment="true" applyProtection="true">
      <alignment horizontal="center" vertical="center"/>
    </xf>
    <xf numFmtId="0" fontId="15" fillId="0" borderId="0" xfId="0" applyNumberFormat="true" applyFont="true" applyFill="true" applyBorder="true" applyAlignment="true" applyProtection="true">
      <alignment vertical="center"/>
    </xf>
    <xf numFmtId="0" fontId="15" fillId="5" borderId="0" xfId="0" applyNumberFormat="true" applyFont="true" applyFill="true" applyBorder="true" applyAlignment="true" applyProtection="true">
      <alignment vertical="center"/>
    </xf>
    <xf numFmtId="0" fontId="15" fillId="0" borderId="3" xfId="0" applyNumberFormat="true" applyFont="true" applyFill="true" applyBorder="true" applyAlignment="true" applyProtection="true">
      <alignment horizontal="center" vertical="center" wrapText="true"/>
    </xf>
    <xf numFmtId="49" fontId="15" fillId="4" borderId="3" xfId="0" applyNumberFormat="true" applyFont="true" applyFill="true" applyBorder="true" applyAlignment="true" applyProtection="true">
      <alignment horizontal="left" vertical="center" wrapText="true"/>
    </xf>
    <xf numFmtId="178" fontId="15" fillId="4" borderId="3" xfId="0" applyNumberFormat="true" applyFont="true" applyFill="true" applyBorder="true" applyAlignment="true" applyProtection="true">
      <alignment horizontal="left" vertical="center" wrapText="true"/>
    </xf>
    <xf numFmtId="4" fontId="4" fillId="0" borderId="1" xfId="0" applyNumberFormat="true" applyFont="true" applyFill="true" applyBorder="true" applyAlignment="true">
      <alignment vertical="center" wrapText="true"/>
    </xf>
    <xf numFmtId="49" fontId="15" fillId="4" borderId="3" xfId="0" applyNumberFormat="true" applyFont="true" applyFill="true" applyBorder="true" applyAlignment="true" applyProtection="true">
      <alignment vertical="center" wrapText="true"/>
    </xf>
    <xf numFmtId="178" fontId="15" fillId="4" borderId="3" xfId="0" applyNumberFormat="true" applyFont="true" applyFill="true" applyBorder="true" applyAlignment="true" applyProtection="true">
      <alignment vertical="center" wrapText="true"/>
    </xf>
    <xf numFmtId="4" fontId="15" fillId="4" borderId="3" xfId="0" applyNumberFormat="true" applyFont="true" applyFill="true" applyBorder="true" applyAlignment="true" applyProtection="true">
      <alignment horizontal="right" vertical="center" wrapText="true"/>
    </xf>
    <xf numFmtId="4" fontId="3" fillId="0" borderId="1" xfId="0" applyNumberFormat="true" applyFont="true" applyFill="true" applyBorder="true" applyAlignment="true">
      <alignment vertical="center" wrapText="true"/>
    </xf>
    <xf numFmtId="4" fontId="3" fillId="0" borderId="3" xfId="0" applyNumberFormat="true" applyFont="true" applyFill="true" applyBorder="true" applyAlignment="true">
      <alignment vertical="center" wrapText="true"/>
    </xf>
    <xf numFmtId="0" fontId="15" fillId="0" borderId="0" xfId="0" applyFont="true" applyFill="true" applyBorder="true" applyAlignment="true" applyProtection="true">
      <alignment vertical="center"/>
    </xf>
    <xf numFmtId="0" fontId="15" fillId="0" borderId="0" xfId="0" applyFont="true" applyFill="true" applyBorder="true" applyAlignment="true" applyProtection="true"/>
    <xf numFmtId="0" fontId="16" fillId="0" borderId="0" xfId="0" applyFont="true" applyFill="true" applyBorder="true" applyAlignment="true" applyProtection="true">
      <alignment horizontal="right" vertical="center"/>
    </xf>
    <xf numFmtId="0" fontId="14" fillId="0" borderId="0" xfId="0" applyFont="true" applyFill="true" applyBorder="true" applyAlignment="true" applyProtection="true">
      <alignment horizontal="center" vertical="center"/>
    </xf>
    <xf numFmtId="0" fontId="15" fillId="0" borderId="0" xfId="0" applyFont="true" applyFill="true" applyBorder="true" applyAlignment="true" applyProtection="true">
      <alignment horizontal="right" vertical="center"/>
    </xf>
    <xf numFmtId="0" fontId="15" fillId="0" borderId="3" xfId="0" applyNumberFormat="true" applyFont="true" applyFill="true" applyBorder="true" applyAlignment="true" applyProtection="true">
      <alignment horizontal="center" vertical="center"/>
    </xf>
    <xf numFmtId="0" fontId="15" fillId="0" borderId="3" xfId="0" applyFont="true" applyFill="true" applyBorder="true" applyAlignment="true" applyProtection="true">
      <alignment horizontal="center" vertical="center" wrapText="true"/>
    </xf>
    <xf numFmtId="4" fontId="3" fillId="0" borderId="4" xfId="0" applyNumberFormat="true" applyFont="true" applyFill="true" applyBorder="true" applyAlignment="true">
      <alignment vertical="center" wrapText="true"/>
    </xf>
    <xf numFmtId="0" fontId="11" fillId="0" borderId="3" xfId="0" applyFont="true" applyFill="true" applyBorder="true" applyAlignment="true"/>
    <xf numFmtId="0" fontId="17" fillId="0" borderId="0" xfId="0" applyFont="true" applyFill="true" applyBorder="true" applyAlignment="true" applyProtection="true"/>
    <xf numFmtId="0" fontId="18" fillId="0" borderId="0" xfId="0" applyFont="true" applyFill="true" applyBorder="true" applyAlignment="true" applyProtection="true"/>
    <xf numFmtId="0" fontId="18" fillId="0" borderId="0" xfId="0" applyFont="true" applyFill="true" applyBorder="true" applyAlignment="true" applyProtection="true"/>
    <xf numFmtId="0" fontId="4" fillId="2" borderId="5" xfId="0" applyFont="true" applyFill="true" applyBorder="true" applyAlignment="true">
      <alignment horizontal="left" vertical="center" wrapText="true"/>
    </xf>
    <xf numFmtId="0" fontId="3" fillId="2" borderId="5" xfId="0" applyFont="true" applyFill="true" applyBorder="true" applyAlignment="true">
      <alignment horizontal="center" vertical="center" wrapText="true"/>
    </xf>
    <xf numFmtId="0" fontId="3" fillId="2" borderId="5" xfId="0" applyFont="true" applyFill="true" applyBorder="true" applyAlignment="true">
      <alignment horizontal="left" vertical="center" wrapText="true"/>
    </xf>
    <xf numFmtId="4" fontId="4" fillId="2" borderId="1" xfId="0" applyNumberFormat="true" applyFont="true" applyFill="true" applyBorder="true" applyAlignment="true">
      <alignment vertical="center" wrapText="true"/>
    </xf>
    <xf numFmtId="4" fontId="3" fillId="0" borderId="2" xfId="0" applyNumberFormat="true" applyFont="true" applyBorder="true" applyAlignment="true">
      <alignment vertical="center" wrapText="true"/>
    </xf>
    <xf numFmtId="4" fontId="3" fillId="2" borderId="4" xfId="0" applyNumberFormat="true" applyFont="true" applyFill="true" applyBorder="true" applyAlignment="true">
      <alignment vertical="center" wrapText="true"/>
    </xf>
    <xf numFmtId="4" fontId="3" fillId="0" borderId="6" xfId="0" applyNumberFormat="true" applyFont="true" applyBorder="true" applyAlignment="true">
      <alignment vertical="center" wrapText="true"/>
    </xf>
    <xf numFmtId="0" fontId="6" fillId="0" borderId="3" xfId="0" applyFont="true" applyBorder="true">
      <alignment vertical="center"/>
    </xf>
    <xf numFmtId="4" fontId="4" fillId="0" borderId="2" xfId="0" applyNumberFormat="true" applyFont="true" applyBorder="true" applyAlignment="true">
      <alignment vertical="center" wrapText="true"/>
    </xf>
    <xf numFmtId="4" fontId="4" fillId="0" borderId="6" xfId="0" applyNumberFormat="true" applyFont="true" applyBorder="true" applyAlignment="true">
      <alignment vertical="center" wrapText="true"/>
    </xf>
    <xf numFmtId="0" fontId="0" fillId="0" borderId="0" xfId="0" applyFont="true" applyBorder="true">
      <alignment vertical="center"/>
    </xf>
    <xf numFmtId="0" fontId="4" fillId="0" borderId="0" xfId="0" applyFont="true" applyBorder="true" applyAlignment="true">
      <alignment horizontal="left" vertical="center" wrapText="true"/>
    </xf>
    <xf numFmtId="0" fontId="4" fillId="2" borderId="0" xfId="0" applyFont="true" applyFill="true" applyBorder="true" applyAlignment="true">
      <alignment horizontal="left" vertical="center" wrapText="true"/>
    </xf>
    <xf numFmtId="0" fontId="4" fillId="0" borderId="2" xfId="0" applyFont="true" applyBorder="true" applyAlignment="true">
      <alignment vertical="center" wrapText="true"/>
    </xf>
    <xf numFmtId="0" fontId="3" fillId="2" borderId="7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left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left" vertical="center" wrapText="true"/>
    </xf>
    <xf numFmtId="0" fontId="3" fillId="2" borderId="5" xfId="0" applyFont="true" applyFill="true" applyBorder="true" applyAlignment="true">
      <alignment vertical="center" wrapText="true"/>
    </xf>
    <xf numFmtId="0" fontId="16" fillId="6" borderId="0" xfId="0" applyFont="true" applyFill="true" applyBorder="true" applyAlignment="true" applyProtection="true">
      <alignment horizontal="center" vertical="center" wrapText="true"/>
    </xf>
    <xf numFmtId="0" fontId="19" fillId="0" borderId="0" xfId="0" applyNumberFormat="true" applyFont="true" applyFill="true" applyBorder="true" applyAlignment="true" applyProtection="true">
      <alignment horizontal="center" vertical="center"/>
    </xf>
    <xf numFmtId="0" fontId="15" fillId="0" borderId="8" xfId="0" applyNumberFormat="true" applyFont="true" applyFill="true" applyBorder="true" applyAlignment="true" applyProtection="true">
      <alignment horizontal="left" vertical="center"/>
    </xf>
    <xf numFmtId="0" fontId="15" fillId="5" borderId="8" xfId="0" applyNumberFormat="true" applyFont="true" applyFill="true" applyBorder="true" applyAlignment="true" applyProtection="true">
      <alignment horizontal="left" vertical="center"/>
    </xf>
    <xf numFmtId="0" fontId="15" fillId="6" borderId="3" xfId="0" applyFont="true" applyFill="true" applyBorder="true" applyAlignment="true" applyProtection="true">
      <alignment horizontal="center" vertical="center" wrapText="true"/>
    </xf>
    <xf numFmtId="0" fontId="15" fillId="6" borderId="3" xfId="0" applyFont="true" applyFill="true" applyBorder="true" applyAlignment="true" applyProtection="true">
      <alignment horizontal="center" vertical="center"/>
    </xf>
    <xf numFmtId="176" fontId="15" fillId="6" borderId="3" xfId="0" applyNumberFormat="true" applyFont="true" applyFill="true" applyBorder="true" applyAlignment="true" applyProtection="true">
      <alignment horizontal="center" vertical="center" wrapText="true"/>
    </xf>
    <xf numFmtId="4" fontId="3" fillId="2" borderId="2" xfId="0" applyNumberFormat="true" applyFont="true" applyFill="true" applyBorder="true" applyAlignment="true">
      <alignment vertical="center" wrapText="true"/>
    </xf>
    <xf numFmtId="4" fontId="3" fillId="0" borderId="2" xfId="0" applyNumberFormat="true" applyFont="true" applyFill="true" applyBorder="true" applyAlignment="true">
      <alignment vertical="center" wrapText="true"/>
    </xf>
    <xf numFmtId="0" fontId="17" fillId="0" borderId="0" xfId="0" applyFont="true" applyFill="true" applyBorder="true" applyAlignment="true" applyProtection="true"/>
    <xf numFmtId="0" fontId="16" fillId="6" borderId="0" xfId="0" applyFont="true" applyFill="true" applyBorder="true" applyAlignment="true" applyProtection="true">
      <alignment horizontal="right" vertical="center"/>
    </xf>
    <xf numFmtId="0" fontId="15" fillId="6" borderId="0" xfId="0" applyFont="true" applyFill="true" applyBorder="true" applyAlignment="true" applyProtection="true">
      <alignment horizontal="right" vertical="center"/>
    </xf>
    <xf numFmtId="4" fontId="3" fillId="0" borderId="5" xfId="0" applyNumberFormat="true" applyFont="true" applyFill="true" applyBorder="true" applyAlignment="true">
      <alignment vertical="center" wrapText="true"/>
    </xf>
    <xf numFmtId="0" fontId="20" fillId="6" borderId="0" xfId="0" applyFont="true" applyFill="true" applyBorder="true" applyAlignment="true" applyProtection="true"/>
    <xf numFmtId="0" fontId="20" fillId="6" borderId="0" xfId="0" applyFont="true" applyFill="true" applyBorder="true" applyAlignment="true" applyProtection="true"/>
    <xf numFmtId="0" fontId="16" fillId="6" borderId="0" xfId="0" applyFont="true" applyFill="true" applyBorder="true" applyAlignment="true" applyProtection="true"/>
    <xf numFmtId="0" fontId="16" fillId="6" borderId="0" xfId="0" applyFont="true" applyFill="true" applyBorder="true" applyAlignment="true" applyProtection="true"/>
    <xf numFmtId="0" fontId="16" fillId="6" borderId="0" xfId="0" applyFont="true" applyFill="true" applyBorder="true" applyAlignment="true" applyProtection="true">
      <alignment horizontal="center"/>
    </xf>
    <xf numFmtId="0" fontId="16" fillId="6" borderId="0" xfId="0" applyFont="true" applyFill="true" applyBorder="true" applyAlignment="true" applyProtection="true">
      <alignment horizontal="center"/>
    </xf>
    <xf numFmtId="0" fontId="16" fillId="4" borderId="0" xfId="0" applyFont="true" applyFill="true" applyBorder="true" applyAlignment="true" applyProtection="true"/>
    <xf numFmtId="0" fontId="16" fillId="4" borderId="0" xfId="0" applyFont="true" applyFill="true" applyBorder="true" applyAlignment="true" applyProtection="true"/>
    <xf numFmtId="0" fontId="21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right" vertical="center" wrapText="true"/>
    </xf>
    <xf numFmtId="0" fontId="22" fillId="0" borderId="0" xfId="0" applyFont="true">
      <alignment vertical="center"/>
    </xf>
    <xf numFmtId="0" fontId="23" fillId="0" borderId="1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right" vertical="center" wrapText="true"/>
    </xf>
    <xf numFmtId="0" fontId="2" fillId="0" borderId="0" xfId="0" applyFont="true" applyBorder="true" applyAlignment="true">
      <alignment horizontal="right" vertical="center" wrapText="true"/>
    </xf>
    <xf numFmtId="0" fontId="24" fillId="0" borderId="1" xfId="0" applyFont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left" vertical="center" wrapText="true"/>
    </xf>
    <xf numFmtId="0" fontId="24" fillId="2" borderId="1" xfId="0" applyFont="true" applyFill="true" applyBorder="true" applyAlignment="true">
      <alignment horizontal="left" vertical="center" wrapText="true"/>
    </xf>
    <xf numFmtId="0" fontId="25" fillId="0" borderId="0" xfId="0" applyFont="true" applyBorder="true" applyAlignment="true">
      <alignment horizontal="center" vertical="center" wrapText="true"/>
    </xf>
    <xf numFmtId="0" fontId="26" fillId="0" borderId="0" xfId="0" applyFont="true" applyBorder="true" applyAlignment="true">
      <alignment vertical="center" wrapText="true"/>
    </xf>
    <xf numFmtId="0" fontId="26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L2" sqref="L2"/>
    </sheetView>
  </sheetViews>
  <sheetFormatPr defaultColWidth="9" defaultRowHeight="13.5"/>
  <cols>
    <col min="1" max="1" width="3.625" customWidth="true"/>
    <col min="2" max="2" width="3.75" customWidth="true"/>
    <col min="3" max="3" width="4.625" customWidth="true"/>
    <col min="4" max="4" width="15.75" customWidth="true"/>
    <col min="5" max="11" width="9.75" customWidth="true"/>
  </cols>
  <sheetData>
    <row r="1" ht="38.85" customHeight="true"/>
    <row r="2" ht="73.35" customHeight="true" spans="1:9">
      <c r="A2" s="143" t="s">
        <v>0</v>
      </c>
      <c r="B2" s="143"/>
      <c r="C2" s="143"/>
      <c r="D2" s="143"/>
      <c r="E2" s="143"/>
      <c r="F2" s="143"/>
      <c r="G2" s="143"/>
      <c r="H2" s="143"/>
      <c r="I2" s="143"/>
    </row>
    <row r="3" ht="23.25" customHeight="true" spans="1:9">
      <c r="A3" s="21"/>
      <c r="B3" s="21"/>
      <c r="C3" s="21"/>
      <c r="D3" s="21"/>
      <c r="E3" s="21"/>
      <c r="F3" s="21"/>
      <c r="G3" s="21"/>
      <c r="H3" s="21"/>
      <c r="I3" s="21"/>
    </row>
    <row r="4" ht="21.6" customHeight="true" spans="1:9">
      <c r="A4" s="21"/>
      <c r="B4" s="21"/>
      <c r="C4" s="21"/>
      <c r="D4" s="21"/>
      <c r="E4" s="21"/>
      <c r="F4" s="21"/>
      <c r="G4" s="21"/>
      <c r="H4" s="21"/>
      <c r="I4" s="21"/>
    </row>
    <row r="5" ht="43.15" customHeight="true" spans="1:9">
      <c r="A5" s="144"/>
      <c r="B5" s="145"/>
      <c r="C5" s="3"/>
      <c r="D5" s="144" t="s">
        <v>1</v>
      </c>
      <c r="E5" s="145" t="s">
        <v>2</v>
      </c>
      <c r="F5" s="145"/>
      <c r="G5" s="145"/>
      <c r="H5" s="145"/>
      <c r="I5" s="3"/>
    </row>
    <row r="6" ht="54.4" customHeight="true" spans="1:9">
      <c r="A6" s="144"/>
      <c r="B6" s="145"/>
      <c r="C6" s="3"/>
      <c r="D6" s="144" t="s">
        <v>3</v>
      </c>
      <c r="E6" s="145" t="s">
        <v>4</v>
      </c>
      <c r="F6" s="145"/>
      <c r="G6" s="145"/>
      <c r="H6" s="145"/>
      <c r="I6" s="3"/>
    </row>
    <row r="7" ht="14.25" customHeight="true"/>
    <row r="8" ht="14.25" customHeight="true"/>
    <row r="9" ht="14.25" customHeight="true" spans="4:4">
      <c r="D9" s="3"/>
    </row>
  </sheetData>
  <mergeCells count="3">
    <mergeCell ref="A2:I2"/>
    <mergeCell ref="E5:H5"/>
    <mergeCell ref="E6:H6"/>
  </mergeCells>
  <printOptions horizontalCentered="true" verticalCentered="true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N23" sqref="N23"/>
    </sheetView>
  </sheetViews>
  <sheetFormatPr defaultColWidth="9" defaultRowHeight="13.5"/>
  <cols>
    <col min="1" max="1" width="6.5" customWidth="true"/>
    <col min="2" max="2" width="5.875" customWidth="true"/>
    <col min="3" max="3" width="7.875" customWidth="true"/>
    <col min="4" max="4" width="12.375" customWidth="true"/>
    <col min="5" max="5" width="24.875" customWidth="true"/>
    <col min="6" max="6" width="17.75" customWidth="true"/>
    <col min="7" max="7" width="13.375" customWidth="true"/>
    <col min="8" max="11" width="10.25" customWidth="true"/>
    <col min="12" max="12" width="14.875" customWidth="true"/>
    <col min="13" max="14" width="10.25" customWidth="true"/>
    <col min="15" max="16" width="9.75" customWidth="true"/>
  </cols>
  <sheetData>
    <row r="1" ht="16.35" customHeight="true" spans="1:1">
      <c r="A1" s="3"/>
    </row>
    <row r="2" ht="44.85" customHeight="true" spans="1:14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" customHeight="true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true" spans="13:14">
      <c r="M4" s="10" t="s">
        <v>30</v>
      </c>
      <c r="N4" s="10"/>
    </row>
    <row r="5" s="26" customFormat="true" ht="42.2" customHeight="true" spans="1:14">
      <c r="A5" s="4" t="s">
        <v>201</v>
      </c>
      <c r="B5" s="4"/>
      <c r="C5" s="4"/>
      <c r="D5" s="4" t="s">
        <v>202</v>
      </c>
      <c r="E5" s="55" t="s">
        <v>203</v>
      </c>
      <c r="F5" s="55" t="s">
        <v>237</v>
      </c>
      <c r="G5" s="55" t="s">
        <v>205</v>
      </c>
      <c r="H5" s="55"/>
      <c r="I5" s="55"/>
      <c r="J5" s="55"/>
      <c r="K5" s="55"/>
      <c r="L5" s="55" t="s">
        <v>209</v>
      </c>
      <c r="M5" s="55"/>
      <c r="N5" s="55"/>
    </row>
    <row r="6" s="26" customFormat="true" ht="39.6" customHeight="true" spans="1:14">
      <c r="A6" s="4" t="s">
        <v>219</v>
      </c>
      <c r="B6" s="4" t="s">
        <v>220</v>
      </c>
      <c r="C6" s="4" t="s">
        <v>221</v>
      </c>
      <c r="D6" s="5"/>
      <c r="E6" s="56"/>
      <c r="F6" s="56"/>
      <c r="G6" s="56" t="s">
        <v>133</v>
      </c>
      <c r="H6" s="56" t="s">
        <v>275</v>
      </c>
      <c r="I6" s="56" t="s">
        <v>276</v>
      </c>
      <c r="J6" s="56" t="s">
        <v>200</v>
      </c>
      <c r="K6" s="56" t="s">
        <v>277</v>
      </c>
      <c r="L6" s="56" t="s">
        <v>133</v>
      </c>
      <c r="M6" s="56" t="s">
        <v>238</v>
      </c>
      <c r="N6" s="56" t="s">
        <v>278</v>
      </c>
    </row>
    <row r="7" s="47" customFormat="true" ht="27.6" customHeight="true" spans="1:14">
      <c r="A7" s="49"/>
      <c r="B7" s="49"/>
      <c r="C7" s="50"/>
      <c r="D7" s="51"/>
      <c r="E7" s="12" t="s">
        <v>133</v>
      </c>
      <c r="F7" s="29">
        <v>288.9658</v>
      </c>
      <c r="G7" s="29">
        <v>288.9658</v>
      </c>
      <c r="H7" s="29">
        <v>210.92</v>
      </c>
      <c r="I7" s="29">
        <v>48.1758</v>
      </c>
      <c r="J7" s="29">
        <v>25.31</v>
      </c>
      <c r="K7" s="29">
        <v>4.56</v>
      </c>
      <c r="L7" s="57"/>
      <c r="M7" s="57"/>
      <c r="N7" s="57"/>
    </row>
    <row r="8" s="47" customFormat="true" ht="26.1" customHeight="true" spans="1:14">
      <c r="A8" s="32"/>
      <c r="B8" s="32"/>
      <c r="C8" s="52"/>
      <c r="D8" s="12" t="s">
        <v>151</v>
      </c>
      <c r="E8" s="12" t="s">
        <v>152</v>
      </c>
      <c r="F8" s="29">
        <v>288.9658</v>
      </c>
      <c r="G8" s="29">
        <v>288.9658</v>
      </c>
      <c r="H8" s="29">
        <v>210.92</v>
      </c>
      <c r="I8" s="29">
        <v>48.1758</v>
      </c>
      <c r="J8" s="29">
        <v>25.31</v>
      </c>
      <c r="K8" s="29">
        <v>4.56</v>
      </c>
      <c r="L8" s="57"/>
      <c r="M8" s="57"/>
      <c r="N8" s="57"/>
    </row>
    <row r="9" s="48" customFormat="true" ht="26.1" customHeight="true" spans="1:14">
      <c r="A9" s="31"/>
      <c r="B9" s="31"/>
      <c r="C9" s="53"/>
      <c r="D9" s="12" t="s">
        <v>153</v>
      </c>
      <c r="E9" s="12" t="s">
        <v>154</v>
      </c>
      <c r="F9" s="29">
        <v>288.9658</v>
      </c>
      <c r="G9" s="29">
        <v>288.9658</v>
      </c>
      <c r="H9" s="29">
        <v>210.92</v>
      </c>
      <c r="I9" s="29">
        <v>48.1758</v>
      </c>
      <c r="J9" s="29">
        <v>25.31</v>
      </c>
      <c r="K9" s="29">
        <v>4.56</v>
      </c>
      <c r="L9" s="57"/>
      <c r="M9" s="57"/>
      <c r="N9" s="57"/>
    </row>
    <row r="10" s="47" customFormat="true" ht="30.2" customHeight="true" spans="1:14">
      <c r="A10" s="54" t="s">
        <v>168</v>
      </c>
      <c r="B10" s="54" t="s">
        <v>222</v>
      </c>
      <c r="C10" s="54" t="s">
        <v>223</v>
      </c>
      <c r="D10" s="14" t="s">
        <v>224</v>
      </c>
      <c r="E10" s="14" t="s">
        <v>225</v>
      </c>
      <c r="F10" s="40">
        <f>G10</f>
        <v>215.48</v>
      </c>
      <c r="G10" s="40">
        <f>H10+I10+J10+K10</f>
        <v>215.48</v>
      </c>
      <c r="H10" s="40">
        <v>210.92</v>
      </c>
      <c r="I10" s="40"/>
      <c r="J10" s="40"/>
      <c r="K10" s="40">
        <v>4.56</v>
      </c>
      <c r="L10" s="58"/>
      <c r="M10" s="60"/>
      <c r="N10" s="60"/>
    </row>
    <row r="11" s="47" customFormat="true" ht="30.2" customHeight="true" spans="1:14">
      <c r="A11" s="54" t="s">
        <v>226</v>
      </c>
      <c r="B11" s="54" t="s">
        <v>227</v>
      </c>
      <c r="C11" s="54" t="s">
        <v>227</v>
      </c>
      <c r="D11" s="14" t="s">
        <v>224</v>
      </c>
      <c r="E11" s="14" t="s">
        <v>228</v>
      </c>
      <c r="F11" s="40">
        <v>32.37</v>
      </c>
      <c r="G11" s="40">
        <v>32.37</v>
      </c>
      <c r="H11" s="40"/>
      <c r="I11" s="40">
        <v>32.37</v>
      </c>
      <c r="J11" s="40"/>
      <c r="K11" s="59"/>
      <c r="L11" s="59"/>
      <c r="M11" s="59"/>
      <c r="N11" s="59"/>
    </row>
    <row r="12" s="47" customFormat="true" ht="30.2" customHeight="true" spans="1:14">
      <c r="A12" s="54" t="s">
        <v>226</v>
      </c>
      <c r="B12" s="54" t="s">
        <v>229</v>
      </c>
      <c r="C12" s="54" t="s">
        <v>229</v>
      </c>
      <c r="D12" s="14" t="s">
        <v>224</v>
      </c>
      <c r="E12" s="14" t="s">
        <v>230</v>
      </c>
      <c r="F12" s="40">
        <f>G12</f>
        <v>2.0118</v>
      </c>
      <c r="G12" s="40">
        <f>I12</f>
        <v>2.0118</v>
      </c>
      <c r="H12" s="40"/>
      <c r="I12" s="40">
        <f>I7-I11-I13</f>
        <v>2.0118</v>
      </c>
      <c r="J12" s="40"/>
      <c r="K12" s="59"/>
      <c r="L12" s="59"/>
      <c r="M12" s="59"/>
      <c r="N12" s="59"/>
    </row>
    <row r="13" s="47" customFormat="true" ht="30.2" customHeight="true" spans="1:14">
      <c r="A13" s="54" t="s">
        <v>189</v>
      </c>
      <c r="B13" s="54" t="s">
        <v>231</v>
      </c>
      <c r="C13" s="54" t="s">
        <v>232</v>
      </c>
      <c r="D13" s="14" t="s">
        <v>224</v>
      </c>
      <c r="E13" s="14" t="s">
        <v>233</v>
      </c>
      <c r="F13" s="40">
        <f>G13</f>
        <v>13.794</v>
      </c>
      <c r="G13" s="40">
        <f>I13</f>
        <v>13.794</v>
      </c>
      <c r="H13" s="40"/>
      <c r="I13" s="40">
        <v>13.794</v>
      </c>
      <c r="J13" s="40"/>
      <c r="K13" s="59"/>
      <c r="L13" s="59"/>
      <c r="M13" s="59"/>
      <c r="N13" s="59"/>
    </row>
    <row r="14" s="47" customFormat="true" ht="30.2" customHeight="true" spans="1:14">
      <c r="A14" s="54" t="s">
        <v>195</v>
      </c>
      <c r="B14" s="54" t="s">
        <v>232</v>
      </c>
      <c r="C14" s="54" t="s">
        <v>234</v>
      </c>
      <c r="D14" s="14" t="s">
        <v>224</v>
      </c>
      <c r="E14" s="14" t="s">
        <v>235</v>
      </c>
      <c r="F14" s="40">
        <f>G14</f>
        <v>25.31</v>
      </c>
      <c r="G14" s="40">
        <f>J14</f>
        <v>25.31</v>
      </c>
      <c r="H14" s="40"/>
      <c r="I14" s="40"/>
      <c r="J14" s="40">
        <v>25.31</v>
      </c>
      <c r="K14" s="40"/>
      <c r="L14" s="59"/>
      <c r="M14" s="59"/>
      <c r="N14" s="59"/>
    </row>
    <row r="15" spans="5:14"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5:14"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5:14"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5:14"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5:14"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5:14"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5:14"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5:14">
      <c r="E22" s="38"/>
      <c r="F22" s="38"/>
      <c r="H22" s="38"/>
      <c r="I22" s="38"/>
      <c r="J22" s="38"/>
      <c r="K22" s="38"/>
      <c r="L22" s="38"/>
      <c r="M22" s="38"/>
      <c r="N22" s="38"/>
    </row>
    <row r="23" spans="5:14"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5:14">
      <c r="E24" s="38"/>
      <c r="F24" s="38"/>
      <c r="G24" s="38"/>
      <c r="H24" s="38"/>
      <c r="I24" s="38"/>
      <c r="J24" s="38"/>
      <c r="K24" s="38"/>
      <c r="L24" s="38"/>
      <c r="M24" s="38"/>
      <c r="N24" s="38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topLeftCell="E1" workbookViewId="0">
      <selection activeCell="E14" sqref="E14"/>
    </sheetView>
  </sheetViews>
  <sheetFormatPr defaultColWidth="9" defaultRowHeight="13.5"/>
  <cols>
    <col min="1" max="1" width="6.5" customWidth="true"/>
    <col min="2" max="2" width="6.75" customWidth="true"/>
    <col min="3" max="3" width="8.625" customWidth="true"/>
    <col min="4" max="4" width="12" customWidth="true"/>
    <col min="5" max="5" width="26.375" customWidth="true"/>
    <col min="6" max="6" width="18.625" customWidth="true"/>
    <col min="7" max="7" width="13.375" customWidth="true"/>
    <col min="8" max="11" width="10.25" customWidth="true"/>
    <col min="12" max="12" width="14.5" customWidth="true"/>
    <col min="13" max="17" width="10.25" customWidth="true"/>
    <col min="18" max="18" width="12.125" customWidth="true"/>
    <col min="19" max="19" width="13" customWidth="true"/>
    <col min="20" max="22" width="10.25" customWidth="true"/>
    <col min="23" max="24" width="9.75" customWidth="true"/>
  </cols>
  <sheetData>
    <row r="1" ht="16.35" customHeight="true" spans="1:1">
      <c r="A1" s="3"/>
    </row>
    <row r="2" ht="50.1" customHeight="true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true" spans="1:22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true" spans="21:22">
      <c r="U4" s="10" t="s">
        <v>30</v>
      </c>
      <c r="V4" s="10"/>
    </row>
    <row r="5" s="26" customFormat="true" ht="31.35" customHeight="true" spans="1:22">
      <c r="A5" s="4" t="s">
        <v>201</v>
      </c>
      <c r="B5" s="4"/>
      <c r="C5" s="4"/>
      <c r="D5" s="4" t="s">
        <v>202</v>
      </c>
      <c r="E5" s="4" t="s">
        <v>203</v>
      </c>
      <c r="F5" s="4" t="s">
        <v>237</v>
      </c>
      <c r="G5" s="4" t="s">
        <v>279</v>
      </c>
      <c r="H5" s="4"/>
      <c r="I5" s="4"/>
      <c r="J5" s="4"/>
      <c r="K5" s="4"/>
      <c r="L5" s="4" t="s">
        <v>280</v>
      </c>
      <c r="M5" s="4"/>
      <c r="N5" s="4"/>
      <c r="O5" s="4"/>
      <c r="P5" s="4"/>
      <c r="Q5" s="4"/>
      <c r="R5" s="4" t="s">
        <v>200</v>
      </c>
      <c r="S5" s="4" t="s">
        <v>281</v>
      </c>
      <c r="T5" s="4"/>
      <c r="U5" s="4"/>
      <c r="V5" s="4"/>
    </row>
    <row r="6" s="26" customFormat="true" ht="56.1" customHeight="true" spans="1:22">
      <c r="A6" s="4" t="s">
        <v>219</v>
      </c>
      <c r="B6" s="4" t="s">
        <v>220</v>
      </c>
      <c r="C6" s="4" t="s">
        <v>221</v>
      </c>
      <c r="D6" s="4"/>
      <c r="E6" s="4"/>
      <c r="F6" s="4"/>
      <c r="G6" s="4" t="s">
        <v>133</v>
      </c>
      <c r="H6" s="4" t="s">
        <v>282</v>
      </c>
      <c r="I6" s="4" t="s">
        <v>283</v>
      </c>
      <c r="J6" s="4" t="s">
        <v>284</v>
      </c>
      <c r="K6" s="4" t="s">
        <v>285</v>
      </c>
      <c r="L6" s="4" t="s">
        <v>133</v>
      </c>
      <c r="M6" s="4" t="s">
        <v>286</v>
      </c>
      <c r="N6" s="4" t="s">
        <v>287</v>
      </c>
      <c r="O6" s="4" t="s">
        <v>288</v>
      </c>
      <c r="P6" s="4" t="s">
        <v>289</v>
      </c>
      <c r="Q6" s="4" t="s">
        <v>290</v>
      </c>
      <c r="R6" s="4"/>
      <c r="S6" s="4" t="s">
        <v>133</v>
      </c>
      <c r="T6" s="4" t="s">
        <v>291</v>
      </c>
      <c r="U6" s="4" t="s">
        <v>292</v>
      </c>
      <c r="V6" s="4" t="s">
        <v>277</v>
      </c>
    </row>
    <row r="7" s="26" customFormat="true" ht="27.6" customHeight="true" spans="1:24">
      <c r="A7" s="12"/>
      <c r="B7" s="12"/>
      <c r="C7" s="12"/>
      <c r="D7" s="29"/>
      <c r="E7" s="29" t="s">
        <v>133</v>
      </c>
      <c r="F7" s="29">
        <f>G7+L7+R7+S7</f>
        <v>288.9658</v>
      </c>
      <c r="G7" s="29">
        <f>'8工资福利(政府预算)'!H7</f>
        <v>210.92</v>
      </c>
      <c r="H7" s="39">
        <v>73.23</v>
      </c>
      <c r="I7" s="39">
        <v>0.38</v>
      </c>
      <c r="J7" s="39">
        <v>49.17</v>
      </c>
      <c r="K7" s="39">
        <v>88.14</v>
      </c>
      <c r="L7" s="29">
        <f>'8工资福利(政府预算)'!I7</f>
        <v>48.1758</v>
      </c>
      <c r="M7" s="29">
        <v>32.37</v>
      </c>
      <c r="N7" s="29"/>
      <c r="O7" s="29">
        <v>13.794</v>
      </c>
      <c r="P7" s="29"/>
      <c r="Q7" s="29">
        <v>2.0118</v>
      </c>
      <c r="R7" s="29">
        <f>'8工资福利(政府预算)'!J7</f>
        <v>25.31</v>
      </c>
      <c r="S7" s="29">
        <f>'8工资福利(政府预算)'!K7</f>
        <v>4.56</v>
      </c>
      <c r="T7" s="29"/>
      <c r="U7" s="29"/>
      <c r="V7" s="39">
        <v>4.56</v>
      </c>
      <c r="W7" s="46"/>
      <c r="X7" s="46"/>
    </row>
    <row r="8" s="26" customFormat="true" ht="26.1" customHeight="true" spans="1:24">
      <c r="A8" s="16"/>
      <c r="B8" s="16"/>
      <c r="C8" s="12"/>
      <c r="D8" s="30" t="s">
        <v>151</v>
      </c>
      <c r="E8" s="30" t="s">
        <v>152</v>
      </c>
      <c r="F8" s="29">
        <f>F7</f>
        <v>288.9658</v>
      </c>
      <c r="G8" s="29">
        <f>G7</f>
        <v>210.92</v>
      </c>
      <c r="H8" s="39">
        <v>73.23</v>
      </c>
      <c r="I8" s="39">
        <v>0.38</v>
      </c>
      <c r="J8" s="39">
        <v>49.17</v>
      </c>
      <c r="K8" s="39">
        <v>88.14</v>
      </c>
      <c r="L8" s="29">
        <f>L7</f>
        <v>48.1758</v>
      </c>
      <c r="M8" s="29">
        <v>32.37</v>
      </c>
      <c r="N8" s="29"/>
      <c r="O8" s="29">
        <v>13.794</v>
      </c>
      <c r="P8" s="29"/>
      <c r="Q8" s="29">
        <v>2.0118</v>
      </c>
      <c r="R8" s="29">
        <f>R7</f>
        <v>25.31</v>
      </c>
      <c r="S8" s="29">
        <f>S7</f>
        <v>4.56</v>
      </c>
      <c r="T8" s="29"/>
      <c r="U8" s="29"/>
      <c r="V8" s="39">
        <v>4.56</v>
      </c>
      <c r="W8" s="46"/>
      <c r="X8" s="46"/>
    </row>
    <row r="9" s="26" customFormat="true" ht="26.1" customHeight="true" spans="1:24">
      <c r="A9" s="31"/>
      <c r="B9" s="31"/>
      <c r="C9" s="32"/>
      <c r="D9" s="33" t="s">
        <v>153</v>
      </c>
      <c r="E9" s="33" t="s">
        <v>154</v>
      </c>
      <c r="F9" s="29">
        <f>F7</f>
        <v>288.9658</v>
      </c>
      <c r="G9" s="29">
        <f>G7</f>
        <v>210.92</v>
      </c>
      <c r="H9" s="39">
        <v>73.23</v>
      </c>
      <c r="I9" s="39">
        <v>0.38</v>
      </c>
      <c r="J9" s="39">
        <v>49.17</v>
      </c>
      <c r="K9" s="39">
        <v>88.14</v>
      </c>
      <c r="L9" s="29">
        <f>L7</f>
        <v>48.1758</v>
      </c>
      <c r="M9" s="29">
        <v>32.37</v>
      </c>
      <c r="N9" s="29"/>
      <c r="O9" s="29">
        <v>13.794</v>
      </c>
      <c r="P9" s="29"/>
      <c r="Q9" s="29">
        <v>2.0118</v>
      </c>
      <c r="R9" s="29">
        <f>R7</f>
        <v>25.31</v>
      </c>
      <c r="S9" s="29">
        <f>S7</f>
        <v>4.56</v>
      </c>
      <c r="T9" s="29"/>
      <c r="U9" s="29"/>
      <c r="V9" s="39">
        <v>4.56</v>
      </c>
      <c r="W9" s="46"/>
      <c r="X9" s="46"/>
    </row>
    <row r="10" s="26" customFormat="true" ht="30.2" customHeight="true" spans="1:24">
      <c r="A10" s="34" t="s">
        <v>168</v>
      </c>
      <c r="B10" s="34" t="s">
        <v>222</v>
      </c>
      <c r="C10" s="34" t="s">
        <v>223</v>
      </c>
      <c r="D10" s="35" t="s">
        <v>224</v>
      </c>
      <c r="E10" s="40" t="s">
        <v>225</v>
      </c>
      <c r="F10" s="41">
        <f>G10+S10</f>
        <v>215.48</v>
      </c>
      <c r="G10" s="42">
        <v>210.92</v>
      </c>
      <c r="H10" s="42">
        <v>73.23</v>
      </c>
      <c r="I10" s="42">
        <v>0.38</v>
      </c>
      <c r="J10" s="42">
        <v>49.17</v>
      </c>
      <c r="K10" s="42">
        <v>88.14</v>
      </c>
      <c r="L10" s="41"/>
      <c r="M10" s="42"/>
      <c r="N10" s="42"/>
      <c r="O10" s="42"/>
      <c r="P10" s="42"/>
      <c r="Q10" s="42"/>
      <c r="R10" s="42"/>
      <c r="S10" s="41">
        <v>4.56</v>
      </c>
      <c r="T10" s="42"/>
      <c r="U10" s="42"/>
      <c r="V10" s="42">
        <v>4.56</v>
      </c>
      <c r="W10" s="46"/>
      <c r="X10" s="46"/>
    </row>
    <row r="11" s="26" customFormat="true" ht="30.2" customHeight="true" spans="1:24">
      <c r="A11" s="34" t="s">
        <v>226</v>
      </c>
      <c r="B11" s="34" t="s">
        <v>227</v>
      </c>
      <c r="C11" s="34" t="s">
        <v>227</v>
      </c>
      <c r="D11" s="36" t="s">
        <v>224</v>
      </c>
      <c r="E11" s="43" t="s">
        <v>228</v>
      </c>
      <c r="F11" s="41">
        <f>L11</f>
        <v>32.37</v>
      </c>
      <c r="G11" s="41"/>
      <c r="H11" s="41"/>
      <c r="I11" s="41"/>
      <c r="J11" s="41"/>
      <c r="K11" s="41"/>
      <c r="L11" s="41">
        <f>M11</f>
        <v>32.37</v>
      </c>
      <c r="M11" s="41">
        <f>'8工资福利(政府预算)'!I11</f>
        <v>32.37</v>
      </c>
      <c r="N11" s="41"/>
      <c r="O11" s="41"/>
      <c r="P11" s="41"/>
      <c r="Q11" s="45"/>
      <c r="R11" s="45"/>
      <c r="S11" s="45"/>
      <c r="T11" s="45"/>
      <c r="U11" s="45"/>
      <c r="V11" s="45"/>
      <c r="W11" s="46"/>
      <c r="X11" s="46"/>
    </row>
    <row r="12" s="26" customFormat="true" ht="30.2" customHeight="true" spans="1:24">
      <c r="A12" s="34" t="s">
        <v>226</v>
      </c>
      <c r="B12" s="34" t="s">
        <v>229</v>
      </c>
      <c r="C12" s="34" t="s">
        <v>229</v>
      </c>
      <c r="D12" s="36" t="s">
        <v>224</v>
      </c>
      <c r="E12" s="43" t="s">
        <v>230</v>
      </c>
      <c r="F12" s="41">
        <f>L12</f>
        <v>2.0118</v>
      </c>
      <c r="G12" s="41"/>
      <c r="H12" s="41"/>
      <c r="I12" s="41"/>
      <c r="J12" s="41"/>
      <c r="K12" s="41"/>
      <c r="L12" s="41">
        <f>Q12</f>
        <v>2.0118</v>
      </c>
      <c r="M12" s="41"/>
      <c r="N12" s="41"/>
      <c r="O12" s="41"/>
      <c r="P12" s="41"/>
      <c r="Q12" s="41">
        <f>'8工资福利(政府预算)'!I12</f>
        <v>2.0118</v>
      </c>
      <c r="R12" s="41"/>
      <c r="S12" s="45"/>
      <c r="T12" s="45"/>
      <c r="U12" s="45"/>
      <c r="V12" s="45"/>
      <c r="W12" s="46"/>
      <c r="X12" s="46"/>
    </row>
    <row r="13" s="26" customFormat="true" ht="30.2" customHeight="true" spans="1:24">
      <c r="A13" s="34" t="s">
        <v>189</v>
      </c>
      <c r="B13" s="34" t="s">
        <v>231</v>
      </c>
      <c r="C13" s="34" t="s">
        <v>232</v>
      </c>
      <c r="D13" s="36" t="s">
        <v>224</v>
      </c>
      <c r="E13" s="43" t="s">
        <v>233</v>
      </c>
      <c r="F13" s="41">
        <f>L13</f>
        <v>13.794</v>
      </c>
      <c r="G13" s="41"/>
      <c r="H13" s="41"/>
      <c r="I13" s="41"/>
      <c r="J13" s="41"/>
      <c r="K13" s="41"/>
      <c r="L13" s="41">
        <f>O13</f>
        <v>13.794</v>
      </c>
      <c r="M13" s="41"/>
      <c r="N13" s="41"/>
      <c r="O13" s="41">
        <f>'8工资福利(政府预算)'!I13</f>
        <v>13.794</v>
      </c>
      <c r="P13" s="41"/>
      <c r="Q13" s="41"/>
      <c r="R13" s="41"/>
      <c r="S13" s="41"/>
      <c r="T13" s="45"/>
      <c r="U13" s="45"/>
      <c r="V13" s="45"/>
      <c r="W13" s="46"/>
      <c r="X13" s="46"/>
    </row>
    <row r="14" s="26" customFormat="true" ht="30.2" customHeight="true" spans="1:24">
      <c r="A14" s="34" t="s">
        <v>195</v>
      </c>
      <c r="B14" s="34" t="s">
        <v>232</v>
      </c>
      <c r="C14" s="34" t="s">
        <v>234</v>
      </c>
      <c r="D14" s="36" t="s">
        <v>224</v>
      </c>
      <c r="E14" s="43" t="s">
        <v>235</v>
      </c>
      <c r="F14" s="44">
        <f>R14</f>
        <v>25.31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>
        <v>25.31</v>
      </c>
      <c r="S14" s="44"/>
      <c r="T14" s="44"/>
      <c r="U14" s="44"/>
      <c r="V14" s="44"/>
      <c r="W14" s="46"/>
      <c r="X14" s="46"/>
    </row>
    <row r="15" spans="1:24">
      <c r="A15" s="37"/>
      <c r="B15" s="37"/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4:24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</row>
    <row r="17" spans="4:24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spans="4:24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spans="4:24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spans="4:24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4:24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</row>
    <row r="22" spans="4:24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4:24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  <row r="24" spans="4:24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4:24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4:24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spans="4:24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spans="4:24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I27" sqref="I27"/>
    </sheetView>
  </sheetViews>
  <sheetFormatPr defaultColWidth="10" defaultRowHeight="13.5"/>
  <cols>
    <col min="1" max="1" width="6.5" customWidth="true"/>
    <col min="2" max="2" width="6.75" customWidth="true"/>
    <col min="3" max="3" width="8.625" customWidth="true"/>
    <col min="4" max="4" width="12.5" customWidth="true"/>
    <col min="5" max="5" width="29.875" customWidth="true"/>
    <col min="6" max="6" width="16.375" customWidth="true"/>
    <col min="7" max="7" width="13.375" customWidth="true"/>
    <col min="8" max="8" width="12.375" customWidth="true"/>
    <col min="9" max="9" width="12.125" customWidth="true"/>
    <col min="10" max="10" width="12.5" customWidth="true"/>
    <col min="11" max="11" width="11.5" customWidth="true"/>
    <col min="12" max="13" width="9.75" customWidth="true"/>
  </cols>
  <sheetData>
    <row r="1" ht="16.35" customHeight="true" spans="1:1">
      <c r="A1" s="3"/>
    </row>
    <row r="2" ht="46.5" customHeight="true" spans="1:11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2" customHeight="true" spans="1:1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2" customHeight="true" spans="10:11">
      <c r="J4" s="10" t="s">
        <v>30</v>
      </c>
      <c r="K4" s="10"/>
    </row>
    <row r="5" ht="31.15" customHeight="true" spans="1:11">
      <c r="A5" s="4" t="s">
        <v>201</v>
      </c>
      <c r="B5" s="4"/>
      <c r="C5" s="4"/>
      <c r="D5" s="4" t="s">
        <v>202</v>
      </c>
      <c r="E5" s="4" t="s">
        <v>203</v>
      </c>
      <c r="F5" s="4" t="s">
        <v>293</v>
      </c>
      <c r="G5" s="4" t="s">
        <v>294</v>
      </c>
      <c r="H5" s="4" t="s">
        <v>295</v>
      </c>
      <c r="I5" s="4" t="s">
        <v>296</v>
      </c>
      <c r="J5" s="4" t="s">
        <v>297</v>
      </c>
      <c r="K5" s="4" t="s">
        <v>298</v>
      </c>
    </row>
    <row r="6" ht="32.85" customHeight="true" spans="1:11">
      <c r="A6" s="4" t="s">
        <v>219</v>
      </c>
      <c r="B6" s="4" t="s">
        <v>220</v>
      </c>
      <c r="C6" s="4" t="s">
        <v>221</v>
      </c>
      <c r="D6" s="4"/>
      <c r="E6" s="4"/>
      <c r="F6" s="4"/>
      <c r="G6" s="4"/>
      <c r="H6" s="4"/>
      <c r="I6" s="4"/>
      <c r="J6" s="4"/>
      <c r="K6" s="4"/>
    </row>
    <row r="7" ht="27.6" customHeight="true" spans="1:11">
      <c r="A7" s="12"/>
      <c r="B7" s="12"/>
      <c r="C7" s="12"/>
      <c r="D7" s="12"/>
      <c r="E7" s="12" t="s">
        <v>133</v>
      </c>
      <c r="F7" s="13">
        <v>0</v>
      </c>
      <c r="G7" s="13"/>
      <c r="H7" s="13"/>
      <c r="I7" s="13"/>
      <c r="J7" s="13"/>
      <c r="K7" s="13"/>
    </row>
    <row r="8" ht="26.1" customHeight="true" spans="1:11">
      <c r="A8" s="12"/>
      <c r="B8" s="12"/>
      <c r="C8" s="12"/>
      <c r="D8" s="16"/>
      <c r="E8" s="16"/>
      <c r="F8" s="13"/>
      <c r="G8" s="13"/>
      <c r="H8" s="13"/>
      <c r="I8" s="13"/>
      <c r="J8" s="13"/>
      <c r="K8" s="13"/>
    </row>
    <row r="9" ht="26.1" customHeight="true" spans="1:11">
      <c r="A9" s="12"/>
      <c r="B9" s="12"/>
      <c r="C9" s="12"/>
      <c r="D9" s="18"/>
      <c r="E9" s="18"/>
      <c r="F9" s="13"/>
      <c r="G9" s="13"/>
      <c r="H9" s="13"/>
      <c r="I9" s="13"/>
      <c r="J9" s="13"/>
      <c r="K9" s="13"/>
    </row>
    <row r="10" ht="30.2" customHeight="true" spans="1:11">
      <c r="A10" s="23"/>
      <c r="B10" s="23"/>
      <c r="C10" s="23"/>
      <c r="D10" s="17"/>
      <c r="E10" s="14"/>
      <c r="F10" s="15"/>
      <c r="G10" s="20"/>
      <c r="H10" s="20"/>
      <c r="I10" s="20"/>
      <c r="J10" s="20"/>
      <c r="K10" s="20"/>
    </row>
    <row r="11" spans="1:4">
      <c r="A11" s="19" t="s">
        <v>299</v>
      </c>
      <c r="B11" s="19"/>
      <c r="C11" s="19"/>
      <c r="D11" s="19"/>
    </row>
  </sheetData>
  <mergeCells count="13">
    <mergeCell ref="A2:K2"/>
    <mergeCell ref="A3:K3"/>
    <mergeCell ref="J4:K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workbookViewId="0">
      <selection activeCell="I25" sqref="I25"/>
    </sheetView>
  </sheetViews>
  <sheetFormatPr defaultColWidth="10" defaultRowHeight="13.5"/>
  <cols>
    <col min="1" max="1" width="6.5" customWidth="true"/>
    <col min="2" max="2" width="6.75" customWidth="true"/>
    <col min="3" max="3" width="8.625" customWidth="true"/>
    <col min="4" max="4" width="12.25" customWidth="true"/>
    <col min="5" max="5" width="30.5" customWidth="true"/>
    <col min="6" max="6" width="16.375" customWidth="true"/>
    <col min="7" max="7" width="14" customWidth="true"/>
    <col min="8" max="8" width="13.375" customWidth="true"/>
    <col min="9" max="9" width="14.375" customWidth="true"/>
    <col min="10" max="10" width="11.375" customWidth="true"/>
    <col min="11" max="11" width="12.25" customWidth="true"/>
    <col min="12" max="18" width="13.25" customWidth="true"/>
    <col min="19" max="20" width="9.75" customWidth="true"/>
  </cols>
  <sheetData>
    <row r="1" ht="16.35" customHeight="true" spans="1:1">
      <c r="A1" s="3"/>
    </row>
    <row r="2" ht="40.5" customHeight="true" spans="1:18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2" customHeight="true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2" customHeight="true" spans="17:18">
      <c r="Q4" s="10" t="s">
        <v>30</v>
      </c>
      <c r="R4" s="10"/>
    </row>
    <row r="5" ht="31.15" customHeight="true" spans="1:18">
      <c r="A5" s="4" t="s">
        <v>201</v>
      </c>
      <c r="B5" s="4"/>
      <c r="C5" s="4"/>
      <c r="D5" s="4" t="s">
        <v>202</v>
      </c>
      <c r="E5" s="4" t="s">
        <v>203</v>
      </c>
      <c r="F5" s="4" t="s">
        <v>293</v>
      </c>
      <c r="G5" s="4" t="s">
        <v>300</v>
      </c>
      <c r="H5" s="4" t="s">
        <v>301</v>
      </c>
      <c r="I5" s="4" t="s">
        <v>302</v>
      </c>
      <c r="J5" s="4" t="s">
        <v>303</v>
      </c>
      <c r="K5" s="4" t="s">
        <v>304</v>
      </c>
      <c r="L5" s="4" t="s">
        <v>305</v>
      </c>
      <c r="M5" s="4" t="s">
        <v>306</v>
      </c>
      <c r="N5" s="4" t="s">
        <v>295</v>
      </c>
      <c r="O5" s="4" t="s">
        <v>307</v>
      </c>
      <c r="P5" s="4" t="s">
        <v>308</v>
      </c>
      <c r="Q5" s="4" t="s">
        <v>296</v>
      </c>
      <c r="R5" s="4" t="s">
        <v>298</v>
      </c>
    </row>
    <row r="6" ht="38.85" customHeight="true" spans="1:18">
      <c r="A6" s="4" t="s">
        <v>219</v>
      </c>
      <c r="B6" s="4" t="s">
        <v>220</v>
      </c>
      <c r="C6" s="4" t="s">
        <v>221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true" spans="1:18">
      <c r="A7" s="12"/>
      <c r="B7" s="12"/>
      <c r="C7" s="12"/>
      <c r="D7" s="12"/>
      <c r="E7" s="12" t="s">
        <v>133</v>
      </c>
      <c r="F7" s="13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6.1" customHeight="true" spans="1:18">
      <c r="A8" s="12"/>
      <c r="B8" s="12"/>
      <c r="C8" s="12"/>
      <c r="D8" s="16"/>
      <c r="E8" s="1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6.1" customHeight="true" spans="1:18">
      <c r="A9" s="12"/>
      <c r="B9" s="12"/>
      <c r="C9" s="12"/>
      <c r="D9" s="18"/>
      <c r="E9" s="18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30.2" customHeight="true" spans="1:18">
      <c r="A10" s="23"/>
      <c r="B10" s="23"/>
      <c r="C10" s="23"/>
      <c r="D10" s="17"/>
      <c r="E10" s="14"/>
      <c r="F10" s="15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ht="16.35" customHeight="true" spans="1:4">
      <c r="A11" s="19" t="s">
        <v>299</v>
      </c>
      <c r="B11" s="19"/>
      <c r="C11" s="19"/>
      <c r="D11" s="19"/>
    </row>
    <row r="23" spans="13:13">
      <c r="M23" s="3"/>
    </row>
  </sheetData>
  <mergeCells count="20">
    <mergeCell ref="A2:R2"/>
    <mergeCell ref="A3:R3"/>
    <mergeCell ref="Q4:R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E1" workbookViewId="0">
      <selection activeCell="H20" sqref="H20"/>
    </sheetView>
  </sheetViews>
  <sheetFormatPr defaultColWidth="9" defaultRowHeight="13.5"/>
  <cols>
    <col min="1" max="1" width="6.5" customWidth="true"/>
    <col min="2" max="2" width="6.75" customWidth="true"/>
    <col min="3" max="3" width="8.625" customWidth="true"/>
    <col min="4" max="4" width="16.25" customWidth="true"/>
    <col min="5" max="5" width="37.875" customWidth="true"/>
    <col min="6" max="6" width="10.75" customWidth="true"/>
    <col min="7" max="10" width="11" customWidth="true"/>
    <col min="11" max="11" width="13.375" customWidth="true"/>
    <col min="12" max="18" width="11" customWidth="true"/>
    <col min="19" max="19" width="12" customWidth="true"/>
    <col min="20" max="20" width="11.375" customWidth="true"/>
    <col min="21" max="22" width="9.75" customWidth="true"/>
  </cols>
  <sheetData>
    <row r="1" ht="16.35" customHeight="true" spans="1:1">
      <c r="A1" s="3"/>
    </row>
    <row r="2" ht="36.2" customHeight="true" spans="1:20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2" customHeight="true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true" spans="18:20">
      <c r="R4" s="3"/>
      <c r="S4" s="10" t="s">
        <v>30</v>
      </c>
      <c r="T4" s="10"/>
    </row>
    <row r="5" s="26" customFormat="true" ht="33.6" customHeight="true" spans="1:20">
      <c r="A5" s="4" t="s">
        <v>201</v>
      </c>
      <c r="B5" s="4"/>
      <c r="C5" s="4"/>
      <c r="D5" s="4" t="s">
        <v>202</v>
      </c>
      <c r="E5" s="4" t="s">
        <v>203</v>
      </c>
      <c r="F5" s="4" t="s">
        <v>293</v>
      </c>
      <c r="G5" s="4" t="s">
        <v>206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209</v>
      </c>
      <c r="S5" s="4"/>
      <c r="T5" s="4"/>
    </row>
    <row r="6" s="26" customFormat="true" ht="36.2" customHeight="true" spans="1:20">
      <c r="A6" s="4" t="s">
        <v>219</v>
      </c>
      <c r="B6" s="4" t="s">
        <v>220</v>
      </c>
      <c r="C6" s="4" t="s">
        <v>221</v>
      </c>
      <c r="D6" s="4"/>
      <c r="E6" s="4"/>
      <c r="F6" s="4"/>
      <c r="G6" s="4" t="s">
        <v>133</v>
      </c>
      <c r="H6" s="4" t="s">
        <v>309</v>
      </c>
      <c r="I6" s="4" t="s">
        <v>310</v>
      </c>
      <c r="J6" s="4" t="s">
        <v>311</v>
      </c>
      <c r="K6" s="4" t="s">
        <v>312</v>
      </c>
      <c r="L6" s="4" t="s">
        <v>313</v>
      </c>
      <c r="M6" s="4" t="s">
        <v>314</v>
      </c>
      <c r="N6" s="4" t="s">
        <v>315</v>
      </c>
      <c r="O6" s="4" t="s">
        <v>316</v>
      </c>
      <c r="P6" s="4" t="s">
        <v>317</v>
      </c>
      <c r="Q6" s="4" t="s">
        <v>318</v>
      </c>
      <c r="R6" s="4" t="s">
        <v>133</v>
      </c>
      <c r="S6" s="4" t="s">
        <v>319</v>
      </c>
      <c r="T6" s="4" t="s">
        <v>278</v>
      </c>
    </row>
    <row r="7" s="26" customFormat="true" ht="27.6" customHeight="true" spans="1:20">
      <c r="A7" s="12"/>
      <c r="B7" s="12"/>
      <c r="C7" s="12"/>
      <c r="D7" s="12"/>
      <c r="E7" s="12" t="s">
        <v>133</v>
      </c>
      <c r="F7" s="28">
        <v>56.56</v>
      </c>
      <c r="G7" s="28">
        <v>56.56</v>
      </c>
      <c r="H7" s="28">
        <v>38.499</v>
      </c>
      <c r="I7" s="28"/>
      <c r="J7" s="28"/>
      <c r="K7" s="28"/>
      <c r="L7" s="28">
        <v>1</v>
      </c>
      <c r="M7" s="28"/>
      <c r="N7" s="28"/>
      <c r="O7" s="28">
        <v>3.5</v>
      </c>
      <c r="P7" s="28"/>
      <c r="Q7" s="28">
        <v>13.561</v>
      </c>
      <c r="R7" s="28"/>
      <c r="S7" s="28"/>
      <c r="T7" s="28"/>
    </row>
    <row r="8" s="26" customFormat="true" ht="26.1" customHeight="true" spans="1:20">
      <c r="A8" s="12"/>
      <c r="B8" s="12"/>
      <c r="C8" s="12"/>
      <c r="D8" s="16" t="s">
        <v>151</v>
      </c>
      <c r="E8" s="16" t="s">
        <v>152</v>
      </c>
      <c r="F8" s="28">
        <v>56.56</v>
      </c>
      <c r="G8" s="28">
        <v>56.56</v>
      </c>
      <c r="H8" s="28">
        <v>38.499</v>
      </c>
      <c r="I8" s="28"/>
      <c r="J8" s="28"/>
      <c r="K8" s="28"/>
      <c r="L8" s="28">
        <v>1</v>
      </c>
      <c r="M8" s="28"/>
      <c r="N8" s="28"/>
      <c r="O8" s="28">
        <v>3.5</v>
      </c>
      <c r="P8" s="28"/>
      <c r="Q8" s="28">
        <v>13.561</v>
      </c>
      <c r="R8" s="28"/>
      <c r="S8" s="28"/>
      <c r="T8" s="28"/>
    </row>
    <row r="9" s="26" customFormat="true" ht="26.1" customHeight="true" spans="1:20">
      <c r="A9" s="12"/>
      <c r="B9" s="12"/>
      <c r="C9" s="12"/>
      <c r="D9" s="18" t="s">
        <v>153</v>
      </c>
      <c r="E9" s="18" t="s">
        <v>154</v>
      </c>
      <c r="F9" s="28">
        <v>56.56</v>
      </c>
      <c r="G9" s="28">
        <v>56.56</v>
      </c>
      <c r="H9" s="28">
        <v>38.499</v>
      </c>
      <c r="I9" s="28"/>
      <c r="J9" s="28"/>
      <c r="K9" s="28"/>
      <c r="L9" s="28">
        <v>1</v>
      </c>
      <c r="M9" s="28"/>
      <c r="N9" s="28"/>
      <c r="O9" s="28">
        <v>3.5</v>
      </c>
      <c r="P9" s="28"/>
      <c r="Q9" s="28">
        <v>13.561</v>
      </c>
      <c r="R9" s="28"/>
      <c r="S9" s="28"/>
      <c r="T9" s="28"/>
    </row>
    <row r="10" s="26" customFormat="true" ht="30.2" customHeight="true" spans="1:20">
      <c r="A10" s="23" t="s">
        <v>168</v>
      </c>
      <c r="B10" s="23" t="s">
        <v>222</v>
      </c>
      <c r="C10" s="23" t="s">
        <v>223</v>
      </c>
      <c r="D10" s="17" t="s">
        <v>224</v>
      </c>
      <c r="E10" s="14" t="s">
        <v>225</v>
      </c>
      <c r="F10" s="15">
        <v>56.56</v>
      </c>
      <c r="G10" s="20">
        <v>56.56</v>
      </c>
      <c r="H10" s="20">
        <v>38.499</v>
      </c>
      <c r="I10" s="20"/>
      <c r="J10" s="20"/>
      <c r="K10" s="20"/>
      <c r="L10" s="20">
        <v>1</v>
      </c>
      <c r="M10" s="20"/>
      <c r="N10" s="20"/>
      <c r="O10" s="20">
        <v>3.5</v>
      </c>
      <c r="P10" s="20"/>
      <c r="Q10" s="20">
        <v>13.561</v>
      </c>
      <c r="R10" s="20"/>
      <c r="S10" s="20"/>
      <c r="T10" s="20"/>
    </row>
    <row r="11" spans="1:4">
      <c r="A11" s="19"/>
      <c r="B11" s="19"/>
      <c r="C11" s="19"/>
      <c r="D11" s="19"/>
    </row>
  </sheetData>
  <mergeCells count="10">
    <mergeCell ref="A2:T2"/>
    <mergeCell ref="A3:T3"/>
    <mergeCell ref="S4:T4"/>
    <mergeCell ref="A5:C5"/>
    <mergeCell ref="G5:Q5"/>
    <mergeCell ref="R5:T5"/>
    <mergeCell ref="A11:D11"/>
    <mergeCell ref="D5:D6"/>
    <mergeCell ref="E5:E6"/>
    <mergeCell ref="F5:F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E22" sqref="E22"/>
    </sheetView>
  </sheetViews>
  <sheetFormatPr defaultColWidth="9" defaultRowHeight="13.5"/>
  <cols>
    <col min="1" max="1" width="6.5" customWidth="true"/>
    <col min="2" max="2" width="6.75" customWidth="true"/>
    <col min="3" max="3" width="8.625" customWidth="true"/>
    <col min="4" max="4" width="16.25" customWidth="true"/>
    <col min="5" max="5" width="48" customWidth="true"/>
    <col min="6" max="6" width="10.75" customWidth="true"/>
    <col min="7" max="10" width="11" customWidth="true"/>
    <col min="11" max="11" width="13.375" customWidth="true"/>
    <col min="12" max="18" width="11" customWidth="true"/>
    <col min="19" max="19" width="12" customWidth="true"/>
    <col min="20" max="20" width="11.375" customWidth="true"/>
    <col min="21" max="22" width="11" customWidth="true"/>
    <col min="23" max="23" width="12" customWidth="true"/>
    <col min="24" max="24" width="11.375" customWidth="true"/>
    <col min="25" max="26" width="11" customWidth="true"/>
    <col min="27" max="27" width="12" customWidth="true"/>
    <col min="28" max="28" width="11.375" customWidth="true"/>
    <col min="29" max="30" width="11" customWidth="true"/>
    <col min="31" max="31" width="12" customWidth="true"/>
    <col min="32" max="33" width="11.375" customWidth="true"/>
    <col min="34" max="35" width="9.75" customWidth="true"/>
  </cols>
  <sheetData>
    <row r="1" ht="16.35" customHeight="true" spans="1:1">
      <c r="A1" s="3"/>
    </row>
    <row r="2" ht="43.9" customHeight="true" spans="1:33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2" customHeight="true" spans="1:3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true" spans="32:33">
      <c r="AF4" s="10" t="s">
        <v>30</v>
      </c>
      <c r="AG4" s="10"/>
    </row>
    <row r="5" s="26" customFormat="true" ht="31.35" customHeight="true" spans="1:33">
      <c r="A5" s="4" t="s">
        <v>201</v>
      </c>
      <c r="B5" s="4"/>
      <c r="C5" s="4"/>
      <c r="D5" s="4" t="s">
        <v>202</v>
      </c>
      <c r="E5" s="4" t="s">
        <v>203</v>
      </c>
      <c r="F5" s="4" t="s">
        <v>320</v>
      </c>
      <c r="G5" s="4" t="s">
        <v>321</v>
      </c>
      <c r="H5" s="4" t="s">
        <v>322</v>
      </c>
      <c r="I5" s="4" t="s">
        <v>323</v>
      </c>
      <c r="J5" s="4" t="s">
        <v>324</v>
      </c>
      <c r="K5" s="4" t="s">
        <v>325</v>
      </c>
      <c r="L5" s="4" t="s">
        <v>326</v>
      </c>
      <c r="M5" s="4" t="s">
        <v>327</v>
      </c>
      <c r="N5" s="4" t="s">
        <v>328</v>
      </c>
      <c r="O5" s="4" t="s">
        <v>329</v>
      </c>
      <c r="P5" s="4" t="s">
        <v>330</v>
      </c>
      <c r="Q5" s="4" t="s">
        <v>315</v>
      </c>
      <c r="R5" s="4" t="s">
        <v>317</v>
      </c>
      <c r="S5" s="4" t="s">
        <v>331</v>
      </c>
      <c r="T5" s="4" t="s">
        <v>310</v>
      </c>
      <c r="U5" s="4" t="s">
        <v>311</v>
      </c>
      <c r="V5" s="4" t="s">
        <v>314</v>
      </c>
      <c r="W5" s="4" t="s">
        <v>332</v>
      </c>
      <c r="X5" s="4" t="s">
        <v>333</v>
      </c>
      <c r="Y5" s="4" t="s">
        <v>334</v>
      </c>
      <c r="Z5" s="4" t="s">
        <v>335</v>
      </c>
      <c r="AA5" s="4" t="s">
        <v>313</v>
      </c>
      <c r="AB5" s="4" t="s">
        <v>336</v>
      </c>
      <c r="AC5" s="4" t="s">
        <v>337</v>
      </c>
      <c r="AD5" s="4" t="s">
        <v>316</v>
      </c>
      <c r="AE5" s="4" t="s">
        <v>338</v>
      </c>
      <c r="AF5" s="4" t="s">
        <v>339</v>
      </c>
      <c r="AG5" s="4" t="s">
        <v>318</v>
      </c>
    </row>
    <row r="6" s="26" customFormat="true" ht="34.5" customHeight="true" spans="1:33">
      <c r="A6" s="4" t="s">
        <v>219</v>
      </c>
      <c r="B6" s="4" t="s">
        <v>220</v>
      </c>
      <c r="C6" s="4" t="s">
        <v>221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="26" customFormat="true" ht="27.6" customHeight="true" spans="1:33">
      <c r="A7" s="4"/>
      <c r="B7" s="14"/>
      <c r="C7" s="14"/>
      <c r="D7" s="14"/>
      <c r="E7" s="12" t="s">
        <v>133</v>
      </c>
      <c r="F7" s="28">
        <v>56.56</v>
      </c>
      <c r="G7" s="28">
        <v>10</v>
      </c>
      <c r="H7" s="28">
        <v>0.7</v>
      </c>
      <c r="I7" s="28"/>
      <c r="J7" s="28"/>
      <c r="K7" s="28">
        <v>0.2</v>
      </c>
      <c r="L7" s="28">
        <v>4</v>
      </c>
      <c r="M7" s="28">
        <v>3.5</v>
      </c>
      <c r="N7" s="28"/>
      <c r="O7" s="28"/>
      <c r="P7" s="28"/>
      <c r="Q7" s="28"/>
      <c r="R7" s="28">
        <v>0.5</v>
      </c>
      <c r="S7" s="28"/>
      <c r="T7" s="28"/>
      <c r="U7" s="28"/>
      <c r="V7" s="28"/>
      <c r="W7" s="28"/>
      <c r="X7" s="28"/>
      <c r="Y7" s="28"/>
      <c r="Z7" s="28">
        <v>1</v>
      </c>
      <c r="AA7" s="28"/>
      <c r="AB7" s="28">
        <v>1.473</v>
      </c>
      <c r="AC7" s="28">
        <v>3.07</v>
      </c>
      <c r="AD7" s="28">
        <v>3.5</v>
      </c>
      <c r="AE7" s="28">
        <v>15.056</v>
      </c>
      <c r="AF7" s="28"/>
      <c r="AG7" s="28">
        <v>13.561</v>
      </c>
    </row>
    <row r="8" s="26" customFormat="true" ht="27.6" customHeight="true" spans="1:33">
      <c r="A8" s="12"/>
      <c r="B8" s="12"/>
      <c r="C8" s="12"/>
      <c r="D8" s="16" t="s">
        <v>151</v>
      </c>
      <c r="E8" s="16" t="s">
        <v>152</v>
      </c>
      <c r="F8" s="28">
        <v>56.56</v>
      </c>
      <c r="G8" s="28">
        <v>10</v>
      </c>
      <c r="H8" s="28">
        <v>0.7</v>
      </c>
      <c r="I8" s="28"/>
      <c r="J8" s="28"/>
      <c r="K8" s="28">
        <v>0.2</v>
      </c>
      <c r="L8" s="28">
        <v>4</v>
      </c>
      <c r="M8" s="28">
        <v>3.5</v>
      </c>
      <c r="N8" s="28"/>
      <c r="O8" s="28"/>
      <c r="P8" s="28"/>
      <c r="Q8" s="28"/>
      <c r="R8" s="28">
        <v>0.5</v>
      </c>
      <c r="S8" s="28"/>
      <c r="T8" s="28"/>
      <c r="U8" s="28"/>
      <c r="V8" s="28"/>
      <c r="W8" s="28"/>
      <c r="X8" s="28"/>
      <c r="Y8" s="28"/>
      <c r="Z8" s="28">
        <v>1</v>
      </c>
      <c r="AA8" s="28"/>
      <c r="AB8" s="28">
        <v>1.473</v>
      </c>
      <c r="AC8" s="28">
        <v>3.07</v>
      </c>
      <c r="AD8" s="28">
        <v>3.5</v>
      </c>
      <c r="AE8" s="28">
        <v>15.056</v>
      </c>
      <c r="AF8" s="28"/>
      <c r="AG8" s="28">
        <v>13.561</v>
      </c>
    </row>
    <row r="9" s="26" customFormat="true" ht="26.1" customHeight="true" spans="1:33">
      <c r="A9" s="12"/>
      <c r="B9" s="12"/>
      <c r="C9" s="12"/>
      <c r="D9" s="18" t="s">
        <v>153</v>
      </c>
      <c r="E9" s="18" t="s">
        <v>154</v>
      </c>
      <c r="F9" s="28">
        <v>56.56</v>
      </c>
      <c r="G9" s="28">
        <v>10</v>
      </c>
      <c r="H9" s="28">
        <v>0.7</v>
      </c>
      <c r="I9" s="28"/>
      <c r="J9" s="28"/>
      <c r="K9" s="28">
        <v>0.2</v>
      </c>
      <c r="L9" s="28">
        <v>4</v>
      </c>
      <c r="M9" s="28">
        <v>3.5</v>
      </c>
      <c r="N9" s="28"/>
      <c r="O9" s="28"/>
      <c r="P9" s="28"/>
      <c r="Q9" s="28"/>
      <c r="R9" s="28">
        <v>0.5</v>
      </c>
      <c r="S9" s="28"/>
      <c r="T9" s="28"/>
      <c r="U9" s="28"/>
      <c r="V9" s="28"/>
      <c r="W9" s="28"/>
      <c r="X9" s="28"/>
      <c r="Y9" s="28"/>
      <c r="Z9" s="28">
        <v>1</v>
      </c>
      <c r="AA9" s="28"/>
      <c r="AB9" s="28">
        <v>1.473</v>
      </c>
      <c r="AC9" s="28">
        <v>3.07</v>
      </c>
      <c r="AD9" s="28">
        <v>3.5</v>
      </c>
      <c r="AE9" s="28">
        <v>15.056</v>
      </c>
      <c r="AF9" s="28"/>
      <c r="AG9" s="28">
        <v>13.561</v>
      </c>
    </row>
    <row r="10" s="26" customFormat="true" ht="30.2" customHeight="true" spans="1:33">
      <c r="A10" s="23" t="s">
        <v>168</v>
      </c>
      <c r="B10" s="23" t="s">
        <v>222</v>
      </c>
      <c r="C10" s="23" t="s">
        <v>223</v>
      </c>
      <c r="D10" s="17" t="s">
        <v>224</v>
      </c>
      <c r="E10" s="14" t="s">
        <v>225</v>
      </c>
      <c r="F10" s="20">
        <v>56.56</v>
      </c>
      <c r="G10" s="20">
        <v>10</v>
      </c>
      <c r="H10" s="20">
        <v>0.7</v>
      </c>
      <c r="I10" s="20"/>
      <c r="J10" s="20"/>
      <c r="K10" s="20">
        <v>0.2</v>
      </c>
      <c r="L10" s="20">
        <v>4</v>
      </c>
      <c r="M10" s="20">
        <v>3.5</v>
      </c>
      <c r="N10" s="20"/>
      <c r="O10" s="20"/>
      <c r="P10" s="20"/>
      <c r="Q10" s="20"/>
      <c r="R10" s="20">
        <v>0.5</v>
      </c>
      <c r="S10" s="20"/>
      <c r="T10" s="20"/>
      <c r="U10" s="20"/>
      <c r="V10" s="20"/>
      <c r="W10" s="20"/>
      <c r="X10" s="20"/>
      <c r="Y10" s="20"/>
      <c r="Z10" s="20">
        <v>1</v>
      </c>
      <c r="AA10" s="20"/>
      <c r="AB10" s="20">
        <v>1.473</v>
      </c>
      <c r="AC10" s="20">
        <v>3.07</v>
      </c>
      <c r="AD10" s="20">
        <v>3.5</v>
      </c>
      <c r="AE10" s="20">
        <v>15.056</v>
      </c>
      <c r="AF10" s="20"/>
      <c r="AG10" s="20">
        <v>13.561</v>
      </c>
    </row>
    <row r="11" spans="1:4">
      <c r="A11" s="19"/>
      <c r="B11" s="19"/>
      <c r="C11" s="19"/>
      <c r="D11" s="19"/>
    </row>
  </sheetData>
  <mergeCells count="35">
    <mergeCell ref="A2:AG2"/>
    <mergeCell ref="A3:AG3"/>
    <mergeCell ref="AF4:AG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30" sqref="H30"/>
    </sheetView>
  </sheetViews>
  <sheetFormatPr defaultColWidth="9" defaultRowHeight="13.5" outlineLevelCol="7"/>
  <cols>
    <col min="1" max="1" width="12.875" customWidth="true"/>
    <col min="2" max="2" width="29.75" customWidth="true"/>
    <col min="3" max="3" width="20.75" customWidth="true"/>
    <col min="4" max="4" width="12.375" customWidth="true"/>
    <col min="5" max="5" width="10.375" customWidth="true"/>
    <col min="6" max="6" width="14.125" customWidth="true"/>
    <col min="7" max="8" width="13.75" customWidth="true"/>
    <col min="9" max="9" width="9.75" customWidth="true"/>
  </cols>
  <sheetData>
    <row r="1" ht="16.35" customHeight="true" spans="1:1">
      <c r="A1" s="3"/>
    </row>
    <row r="2" ht="33.6" customHeight="true" spans="1:8">
      <c r="A2" s="11" t="s">
        <v>20</v>
      </c>
      <c r="B2" s="11"/>
      <c r="C2" s="11"/>
      <c r="D2" s="11"/>
      <c r="E2" s="11"/>
      <c r="F2" s="11"/>
      <c r="G2" s="11"/>
      <c r="H2" s="11"/>
    </row>
    <row r="3" ht="24.2" customHeight="true" spans="1:8">
      <c r="A3" s="2" t="s">
        <v>29</v>
      </c>
      <c r="B3" s="2"/>
      <c r="C3" s="2"/>
      <c r="D3" s="2"/>
      <c r="E3" s="2"/>
      <c r="F3" s="2"/>
      <c r="G3" s="2"/>
      <c r="H3" s="2"/>
    </row>
    <row r="4" ht="16.35" customHeight="true" spans="7:8">
      <c r="G4" s="10" t="s">
        <v>30</v>
      </c>
      <c r="H4" s="10"/>
    </row>
    <row r="5" s="26" customFormat="true" ht="31.35" customHeight="true" spans="1:8">
      <c r="A5" s="4" t="s">
        <v>340</v>
      </c>
      <c r="B5" s="4" t="s">
        <v>341</v>
      </c>
      <c r="C5" s="4" t="s">
        <v>342</v>
      </c>
      <c r="D5" s="4" t="s">
        <v>343</v>
      </c>
      <c r="E5" s="4" t="s">
        <v>344</v>
      </c>
      <c r="F5" s="4"/>
      <c r="G5" s="4"/>
      <c r="H5" s="4" t="s">
        <v>345</v>
      </c>
    </row>
    <row r="6" s="26" customFormat="true" ht="32.1" customHeight="true" spans="1:8">
      <c r="A6" s="4"/>
      <c r="B6" s="4"/>
      <c r="C6" s="4"/>
      <c r="D6" s="4"/>
      <c r="E6" s="4" t="s">
        <v>135</v>
      </c>
      <c r="F6" s="4" t="s">
        <v>346</v>
      </c>
      <c r="G6" s="4" t="s">
        <v>347</v>
      </c>
      <c r="H6" s="4"/>
    </row>
    <row r="7" s="26" customFormat="true" ht="32.1" customHeight="true" spans="1:8">
      <c r="A7" s="12"/>
      <c r="B7" s="12" t="s">
        <v>133</v>
      </c>
      <c r="C7" s="12">
        <v>39.5</v>
      </c>
      <c r="D7" s="13"/>
      <c r="E7" s="13">
        <v>9</v>
      </c>
      <c r="F7" s="13"/>
      <c r="G7" s="27">
        <v>9</v>
      </c>
      <c r="H7" s="13">
        <v>30.5</v>
      </c>
    </row>
    <row r="8" s="26" customFormat="true" ht="27.6" customHeight="true" spans="1:8">
      <c r="A8" s="16" t="s">
        <v>151</v>
      </c>
      <c r="B8" s="16" t="s">
        <v>152</v>
      </c>
      <c r="C8" s="12">
        <v>39.5</v>
      </c>
      <c r="D8" s="13"/>
      <c r="E8" s="13">
        <v>9</v>
      </c>
      <c r="F8" s="13"/>
      <c r="G8" s="27">
        <v>9</v>
      </c>
      <c r="H8" s="13">
        <v>30.5</v>
      </c>
    </row>
    <row r="9" s="26" customFormat="true" ht="30.2" customHeight="true" spans="1:8">
      <c r="A9" s="17" t="s">
        <v>153</v>
      </c>
      <c r="B9" s="17" t="s">
        <v>154</v>
      </c>
      <c r="C9" s="15">
        <v>39.5</v>
      </c>
      <c r="D9" s="20"/>
      <c r="E9" s="15">
        <v>9</v>
      </c>
      <c r="F9" s="20"/>
      <c r="G9" s="15">
        <v>9</v>
      </c>
      <c r="H9" s="15">
        <v>30.5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F22" sqref="F22"/>
    </sheetView>
  </sheetViews>
  <sheetFormatPr defaultColWidth="10" defaultRowHeight="13.5"/>
  <cols>
    <col min="1" max="1" width="16" customWidth="true"/>
    <col min="2" max="2" width="37.5" customWidth="true"/>
    <col min="3" max="3" width="19.25" customWidth="true"/>
    <col min="4" max="4" width="16.75" customWidth="true"/>
    <col min="5" max="6" width="16.375" customWidth="true"/>
    <col min="7" max="7" width="17.625" customWidth="true"/>
    <col min="8" max="8" width="21.875" customWidth="true"/>
    <col min="9" max="10" width="9.75" customWidth="true"/>
  </cols>
  <sheetData>
    <row r="1" ht="16.35" customHeight="true" spans="1:1">
      <c r="A1" s="3"/>
    </row>
    <row r="2" ht="38.85" customHeight="true" spans="1:8">
      <c r="A2" s="11" t="s">
        <v>21</v>
      </c>
      <c r="B2" s="11"/>
      <c r="C2" s="11"/>
      <c r="D2" s="11"/>
      <c r="E2" s="11"/>
      <c r="F2" s="11"/>
      <c r="G2" s="11"/>
      <c r="H2" s="11"/>
    </row>
    <row r="3" ht="24.2" customHeight="true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true" spans="7:8">
      <c r="G4" s="10" t="s">
        <v>30</v>
      </c>
      <c r="H4" s="10"/>
    </row>
    <row r="5" ht="24.95" customHeight="true" spans="1:8">
      <c r="A5" s="4" t="s">
        <v>159</v>
      </c>
      <c r="B5" s="4" t="s">
        <v>160</v>
      </c>
      <c r="C5" s="4" t="s">
        <v>133</v>
      </c>
      <c r="D5" s="4" t="s">
        <v>348</v>
      </c>
      <c r="E5" s="4"/>
      <c r="F5" s="4"/>
      <c r="G5" s="4"/>
      <c r="H5" s="4" t="s">
        <v>162</v>
      </c>
    </row>
    <row r="6" ht="25.9" customHeight="true" spans="1:8">
      <c r="A6" s="4"/>
      <c r="B6" s="4"/>
      <c r="C6" s="4"/>
      <c r="D6" s="4" t="s">
        <v>135</v>
      </c>
      <c r="E6" s="4" t="s">
        <v>259</v>
      </c>
      <c r="F6" s="4"/>
      <c r="G6" s="4" t="s">
        <v>260</v>
      </c>
      <c r="H6" s="4"/>
    </row>
    <row r="7" ht="35.45" customHeight="true" spans="1:8">
      <c r="A7" s="4"/>
      <c r="B7" s="4"/>
      <c r="C7" s="4"/>
      <c r="D7" s="4"/>
      <c r="E7" s="4" t="s">
        <v>238</v>
      </c>
      <c r="F7" s="4" t="s">
        <v>213</v>
      </c>
      <c r="G7" s="4"/>
      <c r="H7" s="4"/>
    </row>
    <row r="8" ht="26.1" customHeight="true" spans="1:8">
      <c r="A8" s="12"/>
      <c r="B8" s="4" t="s">
        <v>133</v>
      </c>
      <c r="C8" s="13">
        <v>0</v>
      </c>
      <c r="D8" s="13"/>
      <c r="E8" s="13"/>
      <c r="F8" s="13"/>
      <c r="G8" s="13"/>
      <c r="H8" s="13"/>
    </row>
    <row r="9" ht="26.1" customHeight="true" spans="1:8">
      <c r="A9" s="16"/>
      <c r="B9" s="16"/>
      <c r="C9" s="13"/>
      <c r="D9" s="13"/>
      <c r="E9" s="13"/>
      <c r="F9" s="13"/>
      <c r="G9" s="13"/>
      <c r="H9" s="13"/>
    </row>
    <row r="10" ht="30.2" customHeight="true" spans="1:9">
      <c r="A10" s="18"/>
      <c r="B10" s="18"/>
      <c r="C10" s="13"/>
      <c r="D10" s="13"/>
      <c r="E10" s="13"/>
      <c r="F10" s="13"/>
      <c r="G10" s="13"/>
      <c r="H10" s="13"/>
      <c r="I10" s="21"/>
    </row>
    <row r="11" ht="30.2" customHeight="true" spans="1:9">
      <c r="A11" s="18"/>
      <c r="B11" s="18"/>
      <c r="C11" s="13"/>
      <c r="D11" s="13"/>
      <c r="E11" s="13"/>
      <c r="F11" s="13"/>
      <c r="G11" s="13"/>
      <c r="H11" s="13"/>
      <c r="I11" s="21"/>
    </row>
    <row r="12" ht="30.2" customHeight="true" spans="1:9">
      <c r="A12" s="18"/>
      <c r="B12" s="18"/>
      <c r="C12" s="13"/>
      <c r="D12" s="13"/>
      <c r="E12" s="13"/>
      <c r="F12" s="13"/>
      <c r="G12" s="13"/>
      <c r="H12" s="13"/>
      <c r="I12" s="21"/>
    </row>
    <row r="13" ht="30.2" customHeight="true" spans="1:8">
      <c r="A13" s="17"/>
      <c r="B13" s="17"/>
      <c r="C13" s="15"/>
      <c r="D13" s="15"/>
      <c r="E13" s="20"/>
      <c r="F13" s="20"/>
      <c r="G13" s="20"/>
      <c r="H13" s="20"/>
    </row>
    <row r="14" spans="1:2">
      <c r="A14" s="19" t="s">
        <v>299</v>
      </c>
      <c r="B14" s="19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L21" sqref="L21"/>
    </sheetView>
  </sheetViews>
  <sheetFormatPr defaultColWidth="10" defaultRowHeight="13.5"/>
  <cols>
    <col min="1" max="1" width="6.875" customWidth="true"/>
    <col min="2" max="2" width="9" customWidth="true"/>
    <col min="3" max="3" width="8.125" customWidth="true"/>
    <col min="4" max="4" width="12.875" customWidth="true"/>
    <col min="5" max="5" width="32.625" customWidth="true"/>
    <col min="6" max="6" width="15.5" customWidth="true"/>
    <col min="7" max="14" width="14.625" customWidth="true"/>
    <col min="15" max="16" width="16.375" customWidth="true"/>
    <col min="17" max="17" width="12.375" customWidth="true"/>
    <col min="18" max="18" width="15.5" customWidth="true"/>
    <col min="19" max="19" width="14.5" customWidth="true"/>
    <col min="20" max="20" width="15.625" customWidth="true"/>
    <col min="21" max="22" width="9.75" customWidth="true"/>
  </cols>
  <sheetData>
    <row r="1" ht="16.35" customHeight="true" spans="1:1">
      <c r="A1" s="3"/>
    </row>
    <row r="2" ht="47.45" customHeight="true" spans="1:17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2" customHeight="true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true" spans="19:20">
      <c r="S4" s="10" t="s">
        <v>30</v>
      </c>
      <c r="T4" s="10"/>
    </row>
    <row r="5" ht="27.6" customHeight="true" spans="1:20">
      <c r="A5" s="4" t="s">
        <v>201</v>
      </c>
      <c r="B5" s="4"/>
      <c r="C5" s="4"/>
      <c r="D5" s="4" t="s">
        <v>202</v>
      </c>
      <c r="E5" s="4" t="s">
        <v>203</v>
      </c>
      <c r="F5" s="4" t="s">
        <v>204</v>
      </c>
      <c r="G5" s="4" t="s">
        <v>205</v>
      </c>
      <c r="H5" s="4" t="s">
        <v>206</v>
      </c>
      <c r="I5" s="4" t="s">
        <v>207</v>
      </c>
      <c r="J5" s="4" t="s">
        <v>208</v>
      </c>
      <c r="K5" s="4" t="s">
        <v>209</v>
      </c>
      <c r="L5" s="4" t="s">
        <v>210</v>
      </c>
      <c r="M5" s="4" t="s">
        <v>211</v>
      </c>
      <c r="N5" s="4" t="s">
        <v>212</v>
      </c>
      <c r="O5" s="4" t="s">
        <v>213</v>
      </c>
      <c r="P5" s="4" t="s">
        <v>214</v>
      </c>
      <c r="Q5" s="4" t="s">
        <v>215</v>
      </c>
      <c r="R5" s="4" t="s">
        <v>216</v>
      </c>
      <c r="S5" s="4" t="s">
        <v>217</v>
      </c>
      <c r="T5" s="4" t="s">
        <v>218</v>
      </c>
    </row>
    <row r="6" ht="30.2" customHeight="true" spans="1:20">
      <c r="A6" s="4" t="s">
        <v>219</v>
      </c>
      <c r="B6" s="4" t="s">
        <v>220</v>
      </c>
      <c r="C6" s="4" t="s">
        <v>221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true" spans="1:20">
      <c r="A7" s="12"/>
      <c r="B7" s="12"/>
      <c r="C7" s="12"/>
      <c r="D7" s="12"/>
      <c r="E7" s="12" t="s">
        <v>133</v>
      </c>
      <c r="F7" s="13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.1" customHeight="true" spans="1:20">
      <c r="A8" s="12"/>
      <c r="B8" s="12"/>
      <c r="C8" s="12"/>
      <c r="D8" s="16"/>
      <c r="E8" s="1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.1" customHeight="true" spans="1:20">
      <c r="A9" s="22"/>
      <c r="B9" s="22"/>
      <c r="C9" s="22"/>
      <c r="D9" s="18"/>
      <c r="E9" s="18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.1" customHeight="true" spans="1:20">
      <c r="A10" s="23"/>
      <c r="B10" s="23"/>
      <c r="C10" s="23"/>
      <c r="D10" s="1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4">
      <c r="A11" s="19" t="s">
        <v>299</v>
      </c>
      <c r="B11" s="19"/>
      <c r="C11" s="19"/>
      <c r="D11" s="19"/>
    </row>
  </sheetData>
  <mergeCells count="22">
    <mergeCell ref="A2:Q2"/>
    <mergeCell ref="A3:T3"/>
    <mergeCell ref="S4:T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pane xSplit="28695" topLeftCell="F1" activePane="topLeft"/>
      <selection activeCell="I27" sqref="I27"/>
      <selection pane="topRight"/>
    </sheetView>
  </sheetViews>
  <sheetFormatPr defaultColWidth="10" defaultRowHeight="13.5"/>
  <cols>
    <col min="1" max="1" width="5.25" customWidth="true"/>
    <col min="2" max="2" width="5.75" customWidth="true"/>
    <col min="3" max="3" width="7" customWidth="true"/>
    <col min="4" max="4" width="17.5" customWidth="true"/>
    <col min="5" max="5" width="41.5" customWidth="true"/>
    <col min="6" max="6" width="18.75" customWidth="true"/>
    <col min="7" max="10" width="17.5" customWidth="true"/>
    <col min="11" max="11" width="17.75" customWidth="true"/>
    <col min="12" max="15" width="17.5" customWidth="true"/>
    <col min="16" max="16" width="16.375" customWidth="true"/>
    <col min="17" max="17" width="12.375" customWidth="true"/>
    <col min="18" max="18" width="15.5" customWidth="true"/>
    <col min="19" max="19" width="16.75" customWidth="true"/>
    <col min="20" max="20" width="14.625" customWidth="true"/>
    <col min="21" max="22" width="9.75" customWidth="true"/>
  </cols>
  <sheetData>
    <row r="1" ht="16.35" customHeight="true" spans="1:1">
      <c r="A1" s="3"/>
    </row>
    <row r="2" ht="47.45" customHeight="true" spans="1:19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" customHeight="true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35" customHeight="true" spans="16:20">
      <c r="P4" s="10" t="s">
        <v>30</v>
      </c>
      <c r="Q4" s="10"/>
      <c r="R4" s="10"/>
      <c r="S4" s="10"/>
      <c r="T4" s="10"/>
    </row>
    <row r="5" ht="29.25" customHeight="true" spans="1:20">
      <c r="A5" s="4" t="s">
        <v>201</v>
      </c>
      <c r="B5" s="4"/>
      <c r="C5" s="4"/>
      <c r="D5" s="4" t="s">
        <v>202</v>
      </c>
      <c r="E5" s="4" t="s">
        <v>203</v>
      </c>
      <c r="F5" s="4" t="s">
        <v>237</v>
      </c>
      <c r="G5" s="4" t="s">
        <v>161</v>
      </c>
      <c r="H5" s="4"/>
      <c r="I5" s="4"/>
      <c r="J5" s="4"/>
      <c r="K5" s="4" t="s">
        <v>162</v>
      </c>
      <c r="L5" s="4"/>
      <c r="M5" s="4"/>
      <c r="N5" s="4"/>
      <c r="O5" s="4"/>
      <c r="P5" s="4"/>
      <c r="Q5" s="4"/>
      <c r="R5" s="4"/>
      <c r="S5" s="4"/>
      <c r="T5" s="4"/>
    </row>
    <row r="6" ht="43.9" customHeight="true" spans="1:20">
      <c r="A6" s="4" t="s">
        <v>219</v>
      </c>
      <c r="B6" s="4" t="s">
        <v>220</v>
      </c>
      <c r="C6" s="4" t="s">
        <v>221</v>
      </c>
      <c r="D6" s="4"/>
      <c r="E6" s="4"/>
      <c r="F6" s="4"/>
      <c r="G6" s="4" t="s">
        <v>133</v>
      </c>
      <c r="H6" s="4" t="s">
        <v>238</v>
      </c>
      <c r="I6" s="4" t="s">
        <v>239</v>
      </c>
      <c r="J6" s="4" t="s">
        <v>213</v>
      </c>
      <c r="K6" s="4" t="s">
        <v>133</v>
      </c>
      <c r="L6" s="4" t="s">
        <v>241</v>
      </c>
      <c r="M6" s="4" t="s">
        <v>242</v>
      </c>
      <c r="N6" s="4" t="s">
        <v>215</v>
      </c>
      <c r="O6" s="4" t="s">
        <v>243</v>
      </c>
      <c r="P6" s="4" t="s">
        <v>244</v>
      </c>
      <c r="Q6" s="4" t="s">
        <v>245</v>
      </c>
      <c r="R6" s="4" t="s">
        <v>211</v>
      </c>
      <c r="S6" s="4" t="s">
        <v>214</v>
      </c>
      <c r="T6" s="4" t="s">
        <v>218</v>
      </c>
    </row>
    <row r="7" ht="28.5" customHeight="true" spans="1:20">
      <c r="A7" s="12"/>
      <c r="B7" s="12"/>
      <c r="C7" s="12"/>
      <c r="D7" s="12"/>
      <c r="E7" s="12" t="s">
        <v>133</v>
      </c>
      <c r="F7" s="13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.1" customHeight="true" spans="1:20">
      <c r="A8" s="12"/>
      <c r="B8" s="12"/>
      <c r="C8" s="12"/>
      <c r="D8" s="16"/>
      <c r="E8" s="1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.1" customHeight="true" spans="1:20">
      <c r="A9" s="22"/>
      <c r="B9" s="22"/>
      <c r="C9" s="22"/>
      <c r="D9" s="18"/>
      <c r="E9" s="18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.1" customHeight="true" spans="1:20">
      <c r="A10" s="23"/>
      <c r="B10" s="23"/>
      <c r="C10" s="23"/>
      <c r="D10" s="17"/>
      <c r="E10" s="24"/>
      <c r="F10" s="2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4">
      <c r="A11" s="19" t="s">
        <v>299</v>
      </c>
      <c r="B11" s="19"/>
      <c r="C11" s="19"/>
      <c r="D11" s="19"/>
    </row>
  </sheetData>
  <mergeCells count="10">
    <mergeCell ref="A2:S2"/>
    <mergeCell ref="A3:T3"/>
    <mergeCell ref="P4:T4"/>
    <mergeCell ref="A5:C5"/>
    <mergeCell ref="G5:J5"/>
    <mergeCell ref="K5:T5"/>
    <mergeCell ref="A11:D11"/>
    <mergeCell ref="D5:D6"/>
    <mergeCell ref="E5:E6"/>
    <mergeCell ref="F5:F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I6" sqref="I6"/>
    </sheetView>
  </sheetViews>
  <sheetFormatPr defaultColWidth="9" defaultRowHeight="13.5" outlineLevelCol="2"/>
  <cols>
    <col min="1" max="1" width="6.375" customWidth="true"/>
    <col min="2" max="2" width="9.875" customWidth="true"/>
    <col min="3" max="3" width="52.375" customWidth="true"/>
    <col min="4" max="4" width="9.75" customWidth="true"/>
  </cols>
  <sheetData>
    <row r="1" ht="32.85" customHeight="true" spans="1:3">
      <c r="A1" s="3"/>
      <c r="B1" s="11" t="s">
        <v>5</v>
      </c>
      <c r="C1" s="11"/>
    </row>
    <row r="2" ht="24.95" customHeight="true" spans="2:3">
      <c r="B2" s="11"/>
      <c r="C2" s="11"/>
    </row>
    <row r="3" ht="31.15" customHeight="true" spans="2:3">
      <c r="B3" s="16" t="s">
        <v>6</v>
      </c>
      <c r="C3" s="16"/>
    </row>
    <row r="4" ht="32.65" customHeight="true" spans="2:3">
      <c r="B4" s="140">
        <v>1</v>
      </c>
      <c r="C4" s="141" t="s">
        <v>7</v>
      </c>
    </row>
    <row r="5" ht="32.65" customHeight="true" spans="2:3">
      <c r="B5" s="140">
        <v>2</v>
      </c>
      <c r="C5" s="142" t="s">
        <v>8</v>
      </c>
    </row>
    <row r="6" ht="32.65" customHeight="true" spans="2:3">
      <c r="B6" s="140">
        <v>3</v>
      </c>
      <c r="C6" s="141" t="s">
        <v>9</v>
      </c>
    </row>
    <row r="7" ht="32.65" customHeight="true" spans="2:3">
      <c r="B7" s="140">
        <v>4</v>
      </c>
      <c r="C7" s="141" t="s">
        <v>10</v>
      </c>
    </row>
    <row r="8" ht="32.65" customHeight="true" spans="2:3">
      <c r="B8" s="140">
        <v>5</v>
      </c>
      <c r="C8" s="141" t="s">
        <v>11</v>
      </c>
    </row>
    <row r="9" ht="32.65" customHeight="true" spans="2:3">
      <c r="B9" s="140">
        <v>6</v>
      </c>
      <c r="C9" s="141" t="s">
        <v>12</v>
      </c>
    </row>
    <row r="10" ht="32.65" customHeight="true" spans="2:3">
      <c r="B10" s="140">
        <v>7</v>
      </c>
      <c r="C10" s="141" t="s">
        <v>13</v>
      </c>
    </row>
    <row r="11" ht="32.65" customHeight="true" spans="2:3">
      <c r="B11" s="140">
        <v>8</v>
      </c>
      <c r="C11" s="141" t="s">
        <v>14</v>
      </c>
    </row>
    <row r="12" ht="32.65" customHeight="true" spans="2:3">
      <c r="B12" s="140">
        <v>9</v>
      </c>
      <c r="C12" s="141" t="s">
        <v>15</v>
      </c>
    </row>
    <row r="13" ht="32.65" customHeight="true" spans="2:3">
      <c r="B13" s="140">
        <v>10</v>
      </c>
      <c r="C13" s="141" t="s">
        <v>16</v>
      </c>
    </row>
    <row r="14" ht="32.65" customHeight="true" spans="2:3">
      <c r="B14" s="140">
        <v>11</v>
      </c>
      <c r="C14" s="141" t="s">
        <v>17</v>
      </c>
    </row>
    <row r="15" ht="32.65" customHeight="true" spans="2:3">
      <c r="B15" s="140">
        <v>12</v>
      </c>
      <c r="C15" s="141" t="s">
        <v>18</v>
      </c>
    </row>
    <row r="16" ht="32.65" customHeight="true" spans="2:3">
      <c r="B16" s="140">
        <v>13</v>
      </c>
      <c r="C16" s="141" t="s">
        <v>19</v>
      </c>
    </row>
    <row r="17" ht="32.65" customHeight="true" spans="2:3">
      <c r="B17" s="140">
        <v>14</v>
      </c>
      <c r="C17" s="141" t="s">
        <v>20</v>
      </c>
    </row>
    <row r="18" ht="32.65" customHeight="true" spans="2:3">
      <c r="B18" s="140">
        <v>15</v>
      </c>
      <c r="C18" s="141" t="s">
        <v>21</v>
      </c>
    </row>
    <row r="19" ht="32.65" customHeight="true" spans="2:3">
      <c r="B19" s="140">
        <v>16</v>
      </c>
      <c r="C19" s="141" t="s">
        <v>22</v>
      </c>
    </row>
    <row r="20" ht="32.65" customHeight="true" spans="2:3">
      <c r="B20" s="140">
        <v>17</v>
      </c>
      <c r="C20" s="141" t="s">
        <v>23</v>
      </c>
    </row>
    <row r="21" ht="32.65" customHeight="true" spans="2:3">
      <c r="B21" s="140">
        <v>18</v>
      </c>
      <c r="C21" s="141" t="s">
        <v>24</v>
      </c>
    </row>
    <row r="22" ht="32.65" customHeight="true" spans="2:3">
      <c r="B22" s="140">
        <v>19</v>
      </c>
      <c r="C22" s="141" t="s">
        <v>25</v>
      </c>
    </row>
    <row r="23" ht="32.65" customHeight="true" spans="2:3">
      <c r="B23" s="140">
        <v>20</v>
      </c>
      <c r="C23" s="141" t="s">
        <v>26</v>
      </c>
    </row>
    <row r="24" ht="32.65" customHeight="true" spans="2:3">
      <c r="B24" s="140">
        <v>21</v>
      </c>
      <c r="C24" s="141" t="s">
        <v>27</v>
      </c>
    </row>
    <row r="25" ht="32.65" customHeight="true" spans="2:3">
      <c r="B25" s="140">
        <v>22</v>
      </c>
      <c r="C25" s="141" t="s">
        <v>28</v>
      </c>
    </row>
  </sheetData>
  <mergeCells count="2">
    <mergeCell ref="B3:C3"/>
    <mergeCell ref="B1:C2"/>
  </mergeCells>
  <printOptions horizontalCentered="true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A6" workbookViewId="0">
      <selection activeCell="Q19" sqref="Q19"/>
    </sheetView>
  </sheetViews>
  <sheetFormatPr defaultColWidth="9" defaultRowHeight="13.5"/>
  <cols>
    <col min="1" max="1" width="11.125" customWidth="true"/>
    <col min="2" max="2" width="25.375" customWidth="true"/>
    <col min="3" max="3" width="15.375" customWidth="true"/>
    <col min="4" max="4" width="12.75" customWidth="true"/>
    <col min="5" max="5" width="16.375" customWidth="true"/>
    <col min="6" max="6" width="14.125" customWidth="true"/>
    <col min="7" max="7" width="15.375" customWidth="true"/>
    <col min="8" max="8" width="17.625" customWidth="true"/>
    <col min="9" max="9" width="9.75" customWidth="true"/>
  </cols>
  <sheetData>
    <row r="1" ht="16.35" customHeight="true" spans="1:1">
      <c r="A1" s="3"/>
    </row>
    <row r="2" ht="38.85" customHeight="true" spans="1:8">
      <c r="A2" s="11" t="s">
        <v>349</v>
      </c>
      <c r="B2" s="11"/>
      <c r="C2" s="11"/>
      <c r="D2" s="11"/>
      <c r="E2" s="11"/>
      <c r="F2" s="11"/>
      <c r="G2" s="11"/>
      <c r="H2" s="11"/>
    </row>
    <row r="3" ht="24.2" customHeight="true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true" spans="7:8">
      <c r="G4" s="10" t="s">
        <v>30</v>
      </c>
      <c r="H4" s="10"/>
    </row>
    <row r="5" ht="24.95" customHeight="true" spans="1:9">
      <c r="A5" s="4" t="s">
        <v>159</v>
      </c>
      <c r="B5" s="4" t="s">
        <v>160</v>
      </c>
      <c r="C5" s="4" t="s">
        <v>133</v>
      </c>
      <c r="D5" s="4" t="s">
        <v>350</v>
      </c>
      <c r="E5" s="4"/>
      <c r="F5" s="4"/>
      <c r="G5" s="4"/>
      <c r="H5" s="4" t="s">
        <v>162</v>
      </c>
      <c r="I5" s="3"/>
    </row>
    <row r="6" ht="25.9" customHeight="true" spans="1:8">
      <c r="A6" s="4"/>
      <c r="B6" s="4"/>
      <c r="C6" s="4"/>
      <c r="D6" s="4" t="s">
        <v>135</v>
      </c>
      <c r="E6" s="4" t="s">
        <v>259</v>
      </c>
      <c r="F6" s="4"/>
      <c r="G6" s="4" t="s">
        <v>260</v>
      </c>
      <c r="H6" s="4"/>
    </row>
    <row r="7" ht="35.45" customHeight="true" spans="1:8">
      <c r="A7" s="4"/>
      <c r="B7" s="4"/>
      <c r="C7" s="4"/>
      <c r="D7" s="4"/>
      <c r="E7" s="4" t="s">
        <v>238</v>
      </c>
      <c r="F7" s="4" t="s">
        <v>213</v>
      </c>
      <c r="G7" s="4"/>
      <c r="H7" s="4"/>
    </row>
    <row r="8" ht="26.1" customHeight="true" spans="1:8">
      <c r="A8" s="12"/>
      <c r="B8" s="4" t="s">
        <v>133</v>
      </c>
      <c r="C8" s="13">
        <v>0</v>
      </c>
      <c r="D8" s="13"/>
      <c r="E8" s="13"/>
      <c r="F8" s="13"/>
      <c r="G8" s="13"/>
      <c r="H8" s="13"/>
    </row>
    <row r="9" ht="26.1" customHeight="true" spans="1:8">
      <c r="A9" s="16"/>
      <c r="B9" s="16"/>
      <c r="C9" s="13"/>
      <c r="D9" s="13"/>
      <c r="E9" s="13"/>
      <c r="F9" s="13"/>
      <c r="G9" s="13"/>
      <c r="H9" s="13"/>
    </row>
    <row r="10" ht="30.2" customHeight="true" spans="1:9">
      <c r="A10" s="18"/>
      <c r="B10" s="18"/>
      <c r="C10" s="13"/>
      <c r="D10" s="13"/>
      <c r="E10" s="13"/>
      <c r="F10" s="13"/>
      <c r="G10" s="13"/>
      <c r="H10" s="13"/>
      <c r="I10" s="21"/>
    </row>
    <row r="11" ht="30.2" customHeight="true" spans="1:9">
      <c r="A11" s="18"/>
      <c r="B11" s="18"/>
      <c r="C11" s="13"/>
      <c r="D11" s="13"/>
      <c r="E11" s="13"/>
      <c r="F11" s="13"/>
      <c r="G11" s="13"/>
      <c r="H11" s="13"/>
      <c r="I11" s="21"/>
    </row>
    <row r="12" ht="30.2" customHeight="true" spans="1:9">
      <c r="A12" s="18"/>
      <c r="B12" s="18"/>
      <c r="C12" s="13"/>
      <c r="D12" s="13"/>
      <c r="E12" s="13"/>
      <c r="F12" s="13"/>
      <c r="G12" s="13"/>
      <c r="H12" s="13"/>
      <c r="I12" s="21"/>
    </row>
    <row r="13" ht="30.2" customHeight="true" spans="1:8">
      <c r="A13" s="17"/>
      <c r="B13" s="17"/>
      <c r="C13" s="15"/>
      <c r="D13" s="15"/>
      <c r="E13" s="20"/>
      <c r="F13" s="20"/>
      <c r="G13" s="20"/>
      <c r="H13" s="20"/>
    </row>
    <row r="14" spans="1:2">
      <c r="A14" s="19" t="s">
        <v>299</v>
      </c>
      <c r="B14" s="19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A2" workbookViewId="0">
      <selection activeCell="K18" sqref="K18"/>
    </sheetView>
  </sheetViews>
  <sheetFormatPr defaultColWidth="9" defaultRowHeight="13.5"/>
  <cols>
    <col min="1" max="1" width="10.75" customWidth="true"/>
    <col min="2" max="2" width="22.75" customWidth="true"/>
    <col min="3" max="3" width="19.25" customWidth="true"/>
    <col min="4" max="4" width="16.75" customWidth="true"/>
    <col min="5" max="6" width="16.375" customWidth="true"/>
    <col min="7" max="8" width="17.625" customWidth="true"/>
    <col min="9" max="9" width="9.75" customWidth="true"/>
  </cols>
  <sheetData>
    <row r="1" ht="16.35" customHeight="true" spans="1:1">
      <c r="A1" s="3"/>
    </row>
    <row r="2" ht="38.85" customHeight="true" spans="1:8">
      <c r="A2" s="11" t="s">
        <v>25</v>
      </c>
      <c r="B2" s="11"/>
      <c r="C2" s="11"/>
      <c r="D2" s="11"/>
      <c r="E2" s="11"/>
      <c r="F2" s="11"/>
      <c r="G2" s="11"/>
      <c r="H2" s="11"/>
    </row>
    <row r="3" ht="24.2" customHeight="true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true" spans="7:9">
      <c r="G4" s="10" t="s">
        <v>30</v>
      </c>
      <c r="H4" s="10"/>
      <c r="I4" s="3"/>
    </row>
    <row r="5" ht="24.95" customHeight="true" spans="1:8">
      <c r="A5" s="4" t="s">
        <v>159</v>
      </c>
      <c r="B5" s="4" t="s">
        <v>160</v>
      </c>
      <c r="C5" s="4" t="s">
        <v>133</v>
      </c>
      <c r="D5" s="4" t="s">
        <v>351</v>
      </c>
      <c r="E5" s="4"/>
      <c r="F5" s="4"/>
      <c r="G5" s="4"/>
      <c r="H5" s="4" t="s">
        <v>162</v>
      </c>
    </row>
    <row r="6" ht="25.9" customHeight="true" spans="1:8">
      <c r="A6" s="4"/>
      <c r="B6" s="4"/>
      <c r="C6" s="4"/>
      <c r="D6" s="4" t="s">
        <v>135</v>
      </c>
      <c r="E6" s="4" t="s">
        <v>259</v>
      </c>
      <c r="F6" s="4"/>
      <c r="G6" s="4" t="s">
        <v>260</v>
      </c>
      <c r="H6" s="4"/>
    </row>
    <row r="7" ht="35.45" customHeight="true" spans="1:8">
      <c r="A7" s="4"/>
      <c r="B7" s="4"/>
      <c r="C7" s="4"/>
      <c r="D7" s="4"/>
      <c r="E7" s="4" t="s">
        <v>238</v>
      </c>
      <c r="F7" s="4" t="s">
        <v>213</v>
      </c>
      <c r="G7" s="4"/>
      <c r="H7" s="4"/>
    </row>
    <row r="8" ht="26.1" customHeight="true" spans="1:8">
      <c r="A8" s="12"/>
      <c r="B8" s="4" t="s">
        <v>133</v>
      </c>
      <c r="C8" s="13">
        <v>0</v>
      </c>
      <c r="D8" s="13"/>
      <c r="E8" s="13"/>
      <c r="F8" s="13"/>
      <c r="G8" s="13"/>
      <c r="H8" s="13"/>
    </row>
    <row r="9" ht="26.1" customHeight="true" spans="1:8">
      <c r="A9" s="16"/>
      <c r="B9" s="16"/>
      <c r="C9" s="13"/>
      <c r="D9" s="13"/>
      <c r="E9" s="13"/>
      <c r="F9" s="13"/>
      <c r="G9" s="13"/>
      <c r="H9" s="13"/>
    </row>
    <row r="10" ht="30.2" customHeight="true" spans="1:9">
      <c r="A10" s="18"/>
      <c r="B10" s="18"/>
      <c r="C10" s="13"/>
      <c r="D10" s="13"/>
      <c r="E10" s="13"/>
      <c r="F10" s="13"/>
      <c r="G10" s="13"/>
      <c r="H10" s="13"/>
      <c r="I10" s="21"/>
    </row>
    <row r="11" ht="30.2" customHeight="true" spans="1:9">
      <c r="A11" s="18"/>
      <c r="B11" s="18"/>
      <c r="C11" s="13"/>
      <c r="D11" s="13"/>
      <c r="E11" s="13"/>
      <c r="F11" s="13"/>
      <c r="G11" s="13"/>
      <c r="H11" s="13"/>
      <c r="I11" s="21"/>
    </row>
    <row r="12" ht="30.2" customHeight="true" spans="1:9">
      <c r="A12" s="18"/>
      <c r="B12" s="18"/>
      <c r="C12" s="13"/>
      <c r="D12" s="13"/>
      <c r="E12" s="13"/>
      <c r="F12" s="13"/>
      <c r="G12" s="13"/>
      <c r="H12" s="13"/>
      <c r="I12" s="21"/>
    </row>
    <row r="13" ht="30.2" customHeight="true" spans="1:8">
      <c r="A13" s="17"/>
      <c r="B13" s="17"/>
      <c r="C13" s="15"/>
      <c r="D13" s="15"/>
      <c r="E13" s="20"/>
      <c r="F13" s="20"/>
      <c r="G13" s="20"/>
      <c r="H13" s="20"/>
    </row>
    <row r="14" spans="1:2">
      <c r="A14" s="19" t="s">
        <v>299</v>
      </c>
      <c r="B14" s="19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U29" sqref="U29"/>
    </sheetView>
  </sheetViews>
  <sheetFormatPr defaultColWidth="9" defaultRowHeight="13.5"/>
  <cols>
    <col min="1" max="1" width="10" customWidth="true"/>
    <col min="2" max="2" width="21.75" customWidth="true"/>
    <col min="3" max="3" width="13.25" customWidth="true"/>
    <col min="4" max="14" width="7.75" customWidth="true"/>
    <col min="15" max="18" width="9.75" customWidth="true"/>
  </cols>
  <sheetData>
    <row r="1" ht="16.35" customHeight="true" spans="1:1">
      <c r="A1" s="3"/>
    </row>
    <row r="2" ht="45.75" customHeight="true" spans="1:14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4.2" customHeight="true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6.35" customHeight="true" spans="13:14">
      <c r="M4" s="10" t="s">
        <v>30</v>
      </c>
      <c r="N4" s="10"/>
    </row>
    <row r="5" ht="26.1" customHeight="true" spans="1:14">
      <c r="A5" s="4" t="s">
        <v>202</v>
      </c>
      <c r="B5" s="4" t="s">
        <v>352</v>
      </c>
      <c r="C5" s="4" t="s">
        <v>353</v>
      </c>
      <c r="D5" s="4"/>
      <c r="E5" s="4"/>
      <c r="F5" s="4"/>
      <c r="G5" s="4"/>
      <c r="H5" s="4"/>
      <c r="I5" s="4"/>
      <c r="J5" s="4"/>
      <c r="K5" s="4"/>
      <c r="L5" s="4"/>
      <c r="M5" s="4" t="s">
        <v>354</v>
      </c>
      <c r="N5" s="4"/>
    </row>
    <row r="6" ht="31.9" customHeight="true" spans="1:14">
      <c r="A6" s="4"/>
      <c r="B6" s="4"/>
      <c r="C6" s="4" t="s">
        <v>355</v>
      </c>
      <c r="D6" s="4" t="s">
        <v>136</v>
      </c>
      <c r="E6" s="4"/>
      <c r="F6" s="4"/>
      <c r="G6" s="4"/>
      <c r="H6" s="4"/>
      <c r="I6" s="4"/>
      <c r="J6" s="4" t="s">
        <v>356</v>
      </c>
      <c r="K6" s="4" t="s">
        <v>138</v>
      </c>
      <c r="L6" s="4" t="s">
        <v>139</v>
      </c>
      <c r="M6" s="4" t="s">
        <v>357</v>
      </c>
      <c r="N6" s="4" t="s">
        <v>358</v>
      </c>
    </row>
    <row r="7" ht="38.85" customHeight="true" spans="1:14">
      <c r="A7" s="4"/>
      <c r="B7" s="4"/>
      <c r="C7" s="4"/>
      <c r="D7" s="4" t="s">
        <v>359</v>
      </c>
      <c r="E7" s="4" t="s">
        <v>360</v>
      </c>
      <c r="F7" s="4" t="s">
        <v>361</v>
      </c>
      <c r="G7" s="4" t="s">
        <v>362</v>
      </c>
      <c r="H7" s="4" t="s">
        <v>363</v>
      </c>
      <c r="I7" s="4" t="s">
        <v>364</v>
      </c>
      <c r="J7" s="4"/>
      <c r="K7" s="4"/>
      <c r="L7" s="4"/>
      <c r="M7" s="4"/>
      <c r="N7" s="4"/>
    </row>
    <row r="8" ht="26.1" customHeight="true" spans="1:14">
      <c r="A8" s="12"/>
      <c r="B8" s="4" t="s">
        <v>133</v>
      </c>
      <c r="C8" s="13">
        <v>240</v>
      </c>
      <c r="D8" s="13">
        <v>240</v>
      </c>
      <c r="E8" s="13">
        <v>240</v>
      </c>
      <c r="F8" s="13"/>
      <c r="G8" s="13"/>
      <c r="H8" s="13"/>
      <c r="I8" s="13"/>
      <c r="J8" s="13"/>
      <c r="K8" s="13"/>
      <c r="L8" s="13"/>
      <c r="M8" s="13">
        <v>240</v>
      </c>
      <c r="N8" s="12"/>
    </row>
    <row r="9" ht="26.1" customHeight="true" spans="1:14">
      <c r="A9" s="16" t="s">
        <v>151</v>
      </c>
      <c r="B9" s="16" t="s">
        <v>152</v>
      </c>
      <c r="C9" s="13">
        <v>240</v>
      </c>
      <c r="D9" s="13">
        <v>240</v>
      </c>
      <c r="E9" s="13">
        <v>240</v>
      </c>
      <c r="F9" s="13"/>
      <c r="G9" s="13"/>
      <c r="H9" s="13"/>
      <c r="I9" s="13"/>
      <c r="J9" s="13"/>
      <c r="K9" s="13"/>
      <c r="L9" s="13"/>
      <c r="M9" s="13">
        <v>240</v>
      </c>
      <c r="N9" s="12"/>
    </row>
    <row r="10" ht="26.1" customHeight="true" spans="1:14">
      <c r="A10" s="17" t="s">
        <v>365</v>
      </c>
      <c r="B10" s="17" t="s">
        <v>366</v>
      </c>
      <c r="C10" s="15">
        <v>240</v>
      </c>
      <c r="D10" s="15">
        <v>240</v>
      </c>
      <c r="E10" s="15">
        <v>240</v>
      </c>
      <c r="F10" s="15"/>
      <c r="G10" s="15"/>
      <c r="H10" s="15"/>
      <c r="I10" s="15"/>
      <c r="J10" s="15"/>
      <c r="K10" s="15"/>
      <c r="L10" s="15"/>
      <c r="M10" s="15">
        <v>240</v>
      </c>
      <c r="N10" s="14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pane ySplit="5" topLeftCell="A9" activePane="bottomLeft" state="frozen"/>
      <selection/>
      <selection pane="bottomLeft" activeCell="E5" sqref="E5:E6"/>
    </sheetView>
  </sheetViews>
  <sheetFormatPr defaultColWidth="10" defaultRowHeight="13.5"/>
  <cols>
    <col min="1" max="1" width="9.75" customWidth="true"/>
    <col min="2" max="2" width="25.5" customWidth="true"/>
    <col min="3" max="3" width="12.875" customWidth="true"/>
    <col min="4" max="4" width="16.375" customWidth="true"/>
    <col min="5" max="5" width="17.75" customWidth="true"/>
    <col min="6" max="6" width="14" customWidth="true"/>
    <col min="7" max="7" width="13.375" customWidth="true"/>
    <col min="8" max="8" width="12.375" customWidth="true"/>
    <col min="9" max="9" width="21.625" customWidth="true"/>
    <col min="10" max="10" width="17" customWidth="true"/>
    <col min="11" max="11" width="15.625" customWidth="true"/>
    <col min="12" max="12" width="14.75" customWidth="true"/>
    <col min="13" max="13" width="16.875" customWidth="true"/>
    <col min="14" max="14" width="19.125" customWidth="true"/>
    <col min="15" max="18" width="9.75" customWidth="true"/>
  </cols>
  <sheetData>
    <row r="1" ht="16.35" customHeight="true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9" customHeight="true" spans="1:14">
      <c r="A2" s="3"/>
      <c r="B2" s="3"/>
      <c r="C2" s="11" t="s">
        <v>27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4.2" customHeight="true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true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0" t="s">
        <v>30</v>
      </c>
      <c r="N4" s="10"/>
    </row>
    <row r="5" ht="33.6" customHeight="true" spans="1:14">
      <c r="A5" s="4" t="s">
        <v>202</v>
      </c>
      <c r="B5" s="4" t="s">
        <v>367</v>
      </c>
      <c r="C5" s="4" t="s">
        <v>368</v>
      </c>
      <c r="D5" s="4" t="s">
        <v>369</v>
      </c>
      <c r="E5" s="4" t="s">
        <v>370</v>
      </c>
      <c r="F5" s="4" t="s">
        <v>371</v>
      </c>
      <c r="G5" s="4"/>
      <c r="H5" s="4"/>
      <c r="I5" s="4"/>
      <c r="J5" s="4"/>
      <c r="K5" s="4"/>
      <c r="L5" s="4"/>
      <c r="M5" s="4"/>
      <c r="N5" s="4"/>
    </row>
    <row r="6" ht="36.2" customHeight="true" spans="1:14">
      <c r="A6" s="4"/>
      <c r="B6" s="4"/>
      <c r="C6" s="4"/>
      <c r="D6" s="4"/>
      <c r="E6" s="4"/>
      <c r="F6" s="4" t="s">
        <v>372</v>
      </c>
      <c r="G6" s="4" t="s">
        <v>373</v>
      </c>
      <c r="H6" s="4" t="s">
        <v>374</v>
      </c>
      <c r="I6" s="4" t="s">
        <v>375</v>
      </c>
      <c r="J6" s="4" t="s">
        <v>376</v>
      </c>
      <c r="K6" s="4" t="s">
        <v>377</v>
      </c>
      <c r="L6" s="4" t="s">
        <v>378</v>
      </c>
      <c r="M6" s="4" t="s">
        <v>379</v>
      </c>
      <c r="N6" s="4" t="s">
        <v>380</v>
      </c>
    </row>
    <row r="7" ht="28.5" customHeight="true" spans="1:14">
      <c r="A7" s="12" t="s">
        <v>2</v>
      </c>
      <c r="B7" s="12" t="s">
        <v>4</v>
      </c>
      <c r="C7" s="13">
        <v>240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43.15" customHeight="true" spans="1:14">
      <c r="A8" s="14" t="s">
        <v>153</v>
      </c>
      <c r="B8" s="14" t="s">
        <v>381</v>
      </c>
      <c r="C8" s="15">
        <v>240</v>
      </c>
      <c r="D8" s="14" t="s">
        <v>382</v>
      </c>
      <c r="E8" s="14"/>
      <c r="F8" s="12" t="s">
        <v>383</v>
      </c>
      <c r="G8" s="14" t="s">
        <v>384</v>
      </c>
      <c r="H8" s="14" t="s">
        <v>385</v>
      </c>
      <c r="I8" s="14" t="s">
        <v>386</v>
      </c>
      <c r="J8" s="14" t="s">
        <v>387</v>
      </c>
      <c r="K8" s="14" t="s">
        <v>388</v>
      </c>
      <c r="L8" s="14"/>
      <c r="M8" s="14"/>
      <c r="N8" s="14"/>
    </row>
    <row r="9" ht="43.15" customHeight="true" spans="1:14">
      <c r="A9" s="14"/>
      <c r="B9" s="14"/>
      <c r="C9" s="15"/>
      <c r="D9" s="14"/>
      <c r="E9" s="14"/>
      <c r="F9" s="12"/>
      <c r="G9" s="14" t="s">
        <v>389</v>
      </c>
      <c r="H9" s="14" t="s">
        <v>390</v>
      </c>
      <c r="I9" s="14" t="s">
        <v>386</v>
      </c>
      <c r="J9" s="14" t="s">
        <v>391</v>
      </c>
      <c r="K9" s="14" t="s">
        <v>392</v>
      </c>
      <c r="L9" s="14"/>
      <c r="M9" s="14"/>
      <c r="N9" s="14"/>
    </row>
    <row r="10" ht="43.15" customHeight="true" spans="1:14">
      <c r="A10" s="14"/>
      <c r="B10" s="14"/>
      <c r="C10" s="15"/>
      <c r="D10" s="14"/>
      <c r="E10" s="14"/>
      <c r="F10" s="12"/>
      <c r="G10" s="14" t="s">
        <v>393</v>
      </c>
      <c r="H10" s="14" t="s">
        <v>394</v>
      </c>
      <c r="I10" s="14" t="s">
        <v>394</v>
      </c>
      <c r="J10" s="14" t="s">
        <v>394</v>
      </c>
      <c r="K10" s="14" t="s">
        <v>394</v>
      </c>
      <c r="L10" s="14"/>
      <c r="M10" s="14"/>
      <c r="N10" s="14"/>
    </row>
    <row r="11" ht="43.15" customHeight="true" spans="1:14">
      <c r="A11" s="14"/>
      <c r="B11" s="14"/>
      <c r="C11" s="15"/>
      <c r="D11" s="14"/>
      <c r="E11" s="14"/>
      <c r="F11" s="12" t="s">
        <v>395</v>
      </c>
      <c r="G11" s="14" t="s">
        <v>396</v>
      </c>
      <c r="H11" s="14" t="s">
        <v>397</v>
      </c>
      <c r="I11" s="14" t="s">
        <v>398</v>
      </c>
      <c r="J11" s="14" t="s">
        <v>399</v>
      </c>
      <c r="K11" s="14" t="s">
        <v>400</v>
      </c>
      <c r="L11" s="14"/>
      <c r="M11" s="14"/>
      <c r="N11" s="14"/>
    </row>
    <row r="12" ht="43.15" customHeight="true" spans="1:14">
      <c r="A12" s="14"/>
      <c r="B12" s="14"/>
      <c r="C12" s="15"/>
      <c r="D12" s="14"/>
      <c r="E12" s="14"/>
      <c r="F12" s="12" t="s">
        <v>401</v>
      </c>
      <c r="G12" s="14" t="s">
        <v>402</v>
      </c>
      <c r="H12" s="14" t="s">
        <v>403</v>
      </c>
      <c r="I12" s="14" t="s">
        <v>404</v>
      </c>
      <c r="J12" s="14" t="s">
        <v>405</v>
      </c>
      <c r="K12" s="14" t="s">
        <v>406</v>
      </c>
      <c r="L12" s="14"/>
      <c r="M12" s="14"/>
      <c r="N12" s="14"/>
    </row>
    <row r="13" ht="43.15" customHeight="true" spans="1:14">
      <c r="A13" s="14"/>
      <c r="B13" s="14"/>
      <c r="C13" s="15"/>
      <c r="D13" s="14"/>
      <c r="E13" s="14"/>
      <c r="F13" s="12"/>
      <c r="G13" s="14"/>
      <c r="H13" s="14" t="s">
        <v>407</v>
      </c>
      <c r="I13" s="14" t="s">
        <v>408</v>
      </c>
      <c r="J13" s="14" t="s">
        <v>409</v>
      </c>
      <c r="K13" s="14" t="s">
        <v>406</v>
      </c>
      <c r="L13" s="14"/>
      <c r="M13" s="14"/>
      <c r="N13" s="14"/>
    </row>
    <row r="14" ht="43.15" customHeight="true" spans="1:14">
      <c r="A14" s="14"/>
      <c r="B14" s="14"/>
      <c r="C14" s="15"/>
      <c r="D14" s="14"/>
      <c r="E14" s="14"/>
      <c r="F14" s="12"/>
      <c r="G14" s="14"/>
      <c r="H14" s="14" t="s">
        <v>410</v>
      </c>
      <c r="I14" s="14" t="s">
        <v>411</v>
      </c>
      <c r="J14" s="14" t="s">
        <v>412</v>
      </c>
      <c r="K14" s="14" t="s">
        <v>406</v>
      </c>
      <c r="L14" s="14"/>
      <c r="M14" s="14"/>
      <c r="N14" s="14"/>
    </row>
    <row r="15" ht="43.15" customHeight="true" spans="1:14">
      <c r="A15" s="14"/>
      <c r="B15" s="14"/>
      <c r="C15" s="15"/>
      <c r="D15" s="14"/>
      <c r="E15" s="14"/>
      <c r="F15" s="12"/>
      <c r="G15" s="14"/>
      <c r="H15" s="14" t="s">
        <v>413</v>
      </c>
      <c r="I15" s="14" t="s">
        <v>414</v>
      </c>
      <c r="J15" s="14" t="s">
        <v>413</v>
      </c>
      <c r="K15" s="14" t="s">
        <v>415</v>
      </c>
      <c r="L15" s="14"/>
      <c r="M15" s="14"/>
      <c r="N15" s="14"/>
    </row>
    <row r="16" ht="43.15" customHeight="true" spans="1:14">
      <c r="A16" s="14"/>
      <c r="B16" s="14"/>
      <c r="C16" s="15"/>
      <c r="D16" s="14"/>
      <c r="E16" s="14"/>
      <c r="F16" s="12"/>
      <c r="G16" s="14"/>
      <c r="H16" s="14" t="s">
        <v>416</v>
      </c>
      <c r="I16" s="14" t="s">
        <v>417</v>
      </c>
      <c r="J16" s="14" t="s">
        <v>418</v>
      </c>
      <c r="K16" s="14" t="s">
        <v>419</v>
      </c>
      <c r="L16" s="14"/>
      <c r="M16" s="14"/>
      <c r="N16" s="14"/>
    </row>
    <row r="17" ht="43.15" customHeight="true" spans="1:14">
      <c r="A17" s="14"/>
      <c r="B17" s="14"/>
      <c r="C17" s="15"/>
      <c r="D17" s="14"/>
      <c r="E17" s="14"/>
      <c r="F17" s="12"/>
      <c r="G17" s="14"/>
      <c r="H17" s="14" t="s">
        <v>420</v>
      </c>
      <c r="I17" s="14" t="s">
        <v>421</v>
      </c>
      <c r="J17" s="14" t="s">
        <v>422</v>
      </c>
      <c r="K17" s="14" t="s">
        <v>419</v>
      </c>
      <c r="L17" s="14"/>
      <c r="M17" s="14"/>
      <c r="N17" s="14"/>
    </row>
    <row r="18" ht="43.15" customHeight="true" spans="1:14">
      <c r="A18" s="14"/>
      <c r="B18" s="14"/>
      <c r="C18" s="15"/>
      <c r="D18" s="14"/>
      <c r="E18" s="14"/>
      <c r="F18" s="12"/>
      <c r="G18" s="14"/>
      <c r="H18" s="14" t="s">
        <v>423</v>
      </c>
      <c r="I18" s="14" t="s">
        <v>424</v>
      </c>
      <c r="J18" s="14" t="s">
        <v>425</v>
      </c>
      <c r="K18" s="14" t="s">
        <v>426</v>
      </c>
      <c r="L18" s="14"/>
      <c r="M18" s="14"/>
      <c r="N18" s="14"/>
    </row>
    <row r="19" ht="43.15" customHeight="true" spans="1:14">
      <c r="A19" s="14"/>
      <c r="B19" s="14"/>
      <c r="C19" s="15"/>
      <c r="D19" s="14"/>
      <c r="E19" s="14"/>
      <c r="F19" s="12"/>
      <c r="G19" s="14" t="s">
        <v>427</v>
      </c>
      <c r="H19" s="14" t="s">
        <v>428</v>
      </c>
      <c r="I19" s="14" t="s">
        <v>429</v>
      </c>
      <c r="J19" s="14" t="s">
        <v>430</v>
      </c>
      <c r="K19" s="14" t="s">
        <v>419</v>
      </c>
      <c r="L19" s="14"/>
      <c r="M19" s="14"/>
      <c r="N19" s="14"/>
    </row>
    <row r="20" ht="43.15" customHeight="true" spans="1:14">
      <c r="A20" s="14"/>
      <c r="B20" s="14"/>
      <c r="C20" s="15"/>
      <c r="D20" s="14"/>
      <c r="E20" s="14"/>
      <c r="F20" s="12"/>
      <c r="G20" s="14"/>
      <c r="H20" s="14" t="s">
        <v>431</v>
      </c>
      <c r="I20" s="14" t="s">
        <v>386</v>
      </c>
      <c r="J20" s="14" t="s">
        <v>432</v>
      </c>
      <c r="K20" s="14" t="s">
        <v>419</v>
      </c>
      <c r="L20" s="14"/>
      <c r="M20" s="14"/>
      <c r="N20" s="14"/>
    </row>
    <row r="21" ht="43.15" customHeight="true" spans="1:14">
      <c r="A21" s="14"/>
      <c r="B21" s="14"/>
      <c r="C21" s="15"/>
      <c r="D21" s="14"/>
      <c r="E21" s="14"/>
      <c r="F21" s="12"/>
      <c r="G21" s="14" t="s">
        <v>433</v>
      </c>
      <c r="H21" s="14" t="s">
        <v>434</v>
      </c>
      <c r="I21" s="14" t="s">
        <v>386</v>
      </c>
      <c r="J21" s="14" t="s">
        <v>435</v>
      </c>
      <c r="K21" s="14" t="s">
        <v>419</v>
      </c>
      <c r="L21" s="14"/>
      <c r="M21" s="14"/>
      <c r="N21" s="14"/>
    </row>
    <row r="22" ht="43.15" customHeight="true" spans="1:14">
      <c r="A22" s="14"/>
      <c r="B22" s="14"/>
      <c r="C22" s="15"/>
      <c r="D22" s="14"/>
      <c r="E22" s="14"/>
      <c r="F22" s="12" t="s">
        <v>436</v>
      </c>
      <c r="G22" s="14" t="s">
        <v>437</v>
      </c>
      <c r="H22" s="14" t="s">
        <v>438</v>
      </c>
      <c r="I22" s="14" t="s">
        <v>439</v>
      </c>
      <c r="J22" s="14" t="s">
        <v>440</v>
      </c>
      <c r="K22" s="14" t="s">
        <v>441</v>
      </c>
      <c r="L22" s="14"/>
      <c r="M22" s="14"/>
      <c r="N22" s="14"/>
    </row>
    <row r="23" ht="43.15" customHeight="true" spans="1:14">
      <c r="A23" s="14"/>
      <c r="B23" s="14"/>
      <c r="C23" s="15"/>
      <c r="D23" s="14"/>
      <c r="E23" s="14"/>
      <c r="F23" s="12"/>
      <c r="G23" s="14" t="s">
        <v>442</v>
      </c>
      <c r="H23" s="14" t="s">
        <v>443</v>
      </c>
      <c r="I23" s="14" t="s">
        <v>439</v>
      </c>
      <c r="J23" s="14" t="s">
        <v>444</v>
      </c>
      <c r="K23" s="14" t="s">
        <v>445</v>
      </c>
      <c r="L23" s="14"/>
      <c r="M23" s="14"/>
      <c r="N23" s="14"/>
    </row>
    <row r="24" ht="43.15" customHeight="true" spans="1:14">
      <c r="A24" s="14"/>
      <c r="B24" s="14"/>
      <c r="C24" s="15"/>
      <c r="D24" s="14"/>
      <c r="E24" s="14"/>
      <c r="F24" s="12"/>
      <c r="G24" s="14" t="s">
        <v>446</v>
      </c>
      <c r="H24" s="14" t="s">
        <v>447</v>
      </c>
      <c r="I24" s="14" t="s">
        <v>439</v>
      </c>
      <c r="J24" s="14" t="s">
        <v>448</v>
      </c>
      <c r="K24" s="14" t="s">
        <v>449</v>
      </c>
      <c r="L24" s="14"/>
      <c r="M24" s="14"/>
      <c r="N24" s="14"/>
    </row>
  </sheetData>
  <mergeCells count="19">
    <mergeCell ref="C2:N2"/>
    <mergeCell ref="A3:N3"/>
    <mergeCell ref="M4:N4"/>
    <mergeCell ref="F5:N5"/>
    <mergeCell ref="A5:A6"/>
    <mergeCell ref="A8:A24"/>
    <mergeCell ref="B5:B6"/>
    <mergeCell ref="B8:B24"/>
    <mergeCell ref="C5:C6"/>
    <mergeCell ref="C8:C24"/>
    <mergeCell ref="D5:D6"/>
    <mergeCell ref="D8:D24"/>
    <mergeCell ref="E5:E6"/>
    <mergeCell ref="E8:E24"/>
    <mergeCell ref="F8:F10"/>
    <mergeCell ref="F12:F21"/>
    <mergeCell ref="F22:F24"/>
    <mergeCell ref="G12:G18"/>
    <mergeCell ref="G19:G20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pane ySplit="10" topLeftCell="A11" activePane="bottomLeft" state="frozen"/>
      <selection/>
      <selection pane="bottomLeft" activeCell="I14" sqref="I14"/>
    </sheetView>
  </sheetViews>
  <sheetFormatPr defaultColWidth="10" defaultRowHeight="13.5"/>
  <cols>
    <col min="1" max="1" width="12.875" customWidth="true"/>
    <col min="2" max="2" width="25.5" customWidth="true"/>
    <col min="3" max="3" width="9.75" customWidth="true"/>
    <col min="4" max="4" width="12.875" customWidth="true"/>
    <col min="5" max="6" width="9.75" customWidth="true"/>
    <col min="7" max="7" width="16.375" customWidth="true"/>
    <col min="8" max="8" width="17.75" customWidth="true"/>
    <col min="9" max="9" width="14" customWidth="true"/>
    <col min="10" max="10" width="41.625" customWidth="true"/>
    <col min="11" max="11" width="9.75" customWidth="true"/>
    <col min="12" max="12" width="15.125" customWidth="true"/>
    <col min="13" max="16" width="9.75" customWidth="true"/>
    <col min="17" max="17" width="24.375" customWidth="true"/>
    <col min="18" max="18" width="15.75" customWidth="true"/>
    <col min="19" max="19" width="9.75" customWidth="true"/>
  </cols>
  <sheetData>
    <row r="1" ht="42.2" customHeight="true" spans="1:18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true" spans="1:18">
      <c r="A2" s="2" t="s">
        <v>450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true" spans="1:18">
      <c r="A3" s="3"/>
      <c r="B3" s="3"/>
      <c r="C3" s="3"/>
      <c r="D3" s="3"/>
      <c r="E3" s="3"/>
      <c r="F3" s="3"/>
      <c r="G3" s="3"/>
      <c r="H3" s="3"/>
      <c r="I3" s="3"/>
      <c r="J3" s="3"/>
      <c r="Q3" s="10" t="s">
        <v>30</v>
      </c>
      <c r="R3" s="10"/>
    </row>
    <row r="4" ht="29.25" customHeight="true" spans="1:18">
      <c r="A4" s="4" t="s">
        <v>340</v>
      </c>
      <c r="B4" s="4" t="s">
        <v>341</v>
      </c>
      <c r="C4" s="4" t="s">
        <v>451</v>
      </c>
      <c r="D4" s="4"/>
      <c r="E4" s="4"/>
      <c r="F4" s="4"/>
      <c r="G4" s="4"/>
      <c r="H4" s="4"/>
      <c r="I4" s="4"/>
      <c r="J4" s="4" t="s">
        <v>452</v>
      </c>
      <c r="K4" s="8" t="s">
        <v>453</v>
      </c>
      <c r="L4" s="8"/>
      <c r="M4" s="8"/>
      <c r="N4" s="8"/>
      <c r="O4" s="8"/>
      <c r="P4" s="8"/>
      <c r="Q4" s="8"/>
      <c r="R4" s="8"/>
    </row>
    <row r="5" ht="32.85" customHeight="true" spans="1:18">
      <c r="A5" s="4"/>
      <c r="B5" s="4"/>
      <c r="C5" s="4" t="s">
        <v>368</v>
      </c>
      <c r="D5" s="4" t="s">
        <v>454</v>
      </c>
      <c r="E5" s="4"/>
      <c r="F5" s="4"/>
      <c r="G5" s="4"/>
      <c r="H5" s="4" t="s">
        <v>455</v>
      </c>
      <c r="I5" s="4"/>
      <c r="J5" s="4"/>
      <c r="K5" s="8"/>
      <c r="L5" s="8"/>
      <c r="M5" s="8"/>
      <c r="N5" s="8"/>
      <c r="O5" s="8"/>
      <c r="P5" s="8"/>
      <c r="Q5" s="8"/>
      <c r="R5" s="8"/>
    </row>
    <row r="6" ht="38.85" customHeight="true" spans="1:18">
      <c r="A6" s="5"/>
      <c r="B6" s="5"/>
      <c r="C6" s="5"/>
      <c r="D6" s="5" t="s">
        <v>136</v>
      </c>
      <c r="E6" s="5" t="s">
        <v>456</v>
      </c>
      <c r="F6" s="5" t="s">
        <v>140</v>
      </c>
      <c r="G6" s="5" t="s">
        <v>457</v>
      </c>
      <c r="H6" s="5" t="s">
        <v>161</v>
      </c>
      <c r="I6" s="5" t="s">
        <v>162</v>
      </c>
      <c r="J6" s="5"/>
      <c r="K6" s="5" t="s">
        <v>372</v>
      </c>
      <c r="L6" s="5" t="s">
        <v>373</v>
      </c>
      <c r="M6" s="5" t="s">
        <v>374</v>
      </c>
      <c r="N6" s="5" t="s">
        <v>379</v>
      </c>
      <c r="O6" s="5" t="s">
        <v>375</v>
      </c>
      <c r="P6" s="5" t="s">
        <v>458</v>
      </c>
      <c r="Q6" s="5" t="s">
        <v>459</v>
      </c>
      <c r="R6" s="5" t="s">
        <v>380</v>
      </c>
    </row>
    <row r="7" ht="26.65" customHeight="true" spans="1:18">
      <c r="A7" s="6" t="s">
        <v>2</v>
      </c>
      <c r="B7" s="6" t="s">
        <v>4</v>
      </c>
      <c r="C7" s="7">
        <v>585.5258</v>
      </c>
      <c r="D7" s="7">
        <v>585.5258</v>
      </c>
      <c r="E7" s="7"/>
      <c r="F7" s="7"/>
      <c r="G7" s="7"/>
      <c r="H7" s="7">
        <v>345.5258</v>
      </c>
      <c r="I7" s="7">
        <v>240</v>
      </c>
      <c r="J7" s="6"/>
      <c r="K7" s="9" t="s">
        <v>401</v>
      </c>
      <c r="L7" s="9" t="s">
        <v>460</v>
      </c>
      <c r="M7" s="9"/>
      <c r="N7" s="9"/>
      <c r="O7" s="9"/>
      <c r="P7" s="9"/>
      <c r="Q7" s="9"/>
      <c r="R7" s="9"/>
    </row>
    <row r="8" ht="26.65" customHeight="true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461</v>
      </c>
      <c r="M8" s="9"/>
      <c r="N8" s="9"/>
      <c r="O8" s="9"/>
      <c r="P8" s="9"/>
      <c r="Q8" s="9"/>
      <c r="R8" s="9"/>
    </row>
    <row r="9" ht="26.65" customHeight="true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436</v>
      </c>
      <c r="L9" s="9" t="s">
        <v>462</v>
      </c>
      <c r="M9" s="9"/>
      <c r="N9" s="9"/>
      <c r="O9" s="9"/>
      <c r="P9" s="9"/>
      <c r="Q9" s="9"/>
      <c r="R9" s="9"/>
    </row>
    <row r="10" ht="26.65" customHeight="true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463</v>
      </c>
      <c r="M10" s="9"/>
      <c r="N10" s="9"/>
      <c r="O10" s="9"/>
      <c r="P10" s="9"/>
      <c r="Q10" s="9"/>
      <c r="R10" s="9"/>
    </row>
    <row r="11" ht="17.1" customHeight="true"/>
    <row r="12" ht="17.1" customHeight="true"/>
    <row r="13" ht="27" customHeight="true"/>
    <row r="14" ht="36" customHeight="true"/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4" workbookViewId="0">
      <selection activeCell="H8" sqref="H8"/>
    </sheetView>
  </sheetViews>
  <sheetFormatPr defaultColWidth="9" defaultRowHeight="13.5" outlineLevelCol="7"/>
  <cols>
    <col min="1" max="1" width="41.875" customWidth="true"/>
    <col min="2" max="2" width="15.75" customWidth="true"/>
    <col min="3" max="3" width="36.625" customWidth="true"/>
    <col min="4" max="4" width="26.375" customWidth="true"/>
    <col min="5" max="5" width="32.875" customWidth="true"/>
    <col min="6" max="6" width="17.5" customWidth="true"/>
    <col min="7" max="7" width="27.5" customWidth="true"/>
    <col min="8" max="8" width="14.625" customWidth="true"/>
    <col min="9" max="9" width="9.75" customWidth="true"/>
  </cols>
  <sheetData>
    <row r="1" ht="16.35" customHeight="true" spans="1:8">
      <c r="A1" s="3"/>
      <c r="H1" s="138"/>
    </row>
    <row r="2" ht="36.2" customHeight="true" spans="1:8">
      <c r="A2" s="11" t="s">
        <v>7</v>
      </c>
      <c r="B2" s="11"/>
      <c r="C2" s="11"/>
      <c r="D2" s="11"/>
      <c r="E2" s="11"/>
      <c r="F2" s="11"/>
      <c r="G2" s="11"/>
      <c r="H2" s="11"/>
    </row>
    <row r="3" ht="26.65" customHeight="true" spans="1:8">
      <c r="A3" s="2" t="s">
        <v>29</v>
      </c>
      <c r="B3" s="2"/>
      <c r="C3" s="2"/>
      <c r="D3" s="2"/>
      <c r="E3" s="2"/>
      <c r="F3" s="2"/>
      <c r="G3" s="2"/>
      <c r="H3" s="2"/>
    </row>
    <row r="4" ht="26.65" customHeight="true" spans="1:8">
      <c r="A4" s="2"/>
      <c r="B4" s="2"/>
      <c r="C4" s="2"/>
      <c r="G4" s="139" t="s">
        <v>30</v>
      </c>
      <c r="H4" s="139"/>
    </row>
    <row r="5" ht="42.2" customHeight="true" spans="1:8">
      <c r="A5" s="137" t="s">
        <v>31</v>
      </c>
      <c r="B5" s="137"/>
      <c r="C5" s="137" t="s">
        <v>32</v>
      </c>
      <c r="D5" s="137"/>
      <c r="E5" s="137"/>
      <c r="F5" s="137"/>
      <c r="G5" s="137"/>
      <c r="H5" s="137"/>
    </row>
    <row r="6" s="136" customFormat="true" ht="38.85" customHeight="true" spans="1:8">
      <c r="A6" s="137" t="s">
        <v>33</v>
      </c>
      <c r="B6" s="137" t="s">
        <v>34</v>
      </c>
      <c r="C6" s="137" t="s">
        <v>35</v>
      </c>
      <c r="D6" s="137" t="s">
        <v>34</v>
      </c>
      <c r="E6" s="137" t="s">
        <v>36</v>
      </c>
      <c r="F6" s="137" t="s">
        <v>34</v>
      </c>
      <c r="G6" s="137" t="s">
        <v>37</v>
      </c>
      <c r="H6" s="137" t="s">
        <v>34</v>
      </c>
    </row>
    <row r="7" s="26" customFormat="true" ht="29.25" customHeight="true" spans="1:8">
      <c r="A7" s="12" t="s">
        <v>38</v>
      </c>
      <c r="B7" s="28">
        <v>585.5258</v>
      </c>
      <c r="C7" s="14" t="s">
        <v>39</v>
      </c>
      <c r="D7" s="20">
        <v>507.4818</v>
      </c>
      <c r="E7" s="12" t="s">
        <v>40</v>
      </c>
      <c r="F7" s="13">
        <v>345.5258</v>
      </c>
      <c r="G7" s="14" t="s">
        <v>41</v>
      </c>
      <c r="H7" s="15">
        <v>288.9658</v>
      </c>
    </row>
    <row r="8" s="26" customFormat="true" ht="29.25" customHeight="true" spans="1:8">
      <c r="A8" s="14" t="s">
        <v>42</v>
      </c>
      <c r="B8" s="20">
        <v>585.5258</v>
      </c>
      <c r="C8" s="14" t="s">
        <v>43</v>
      </c>
      <c r="D8" s="20"/>
      <c r="E8" s="14" t="s">
        <v>44</v>
      </c>
      <c r="F8" s="15">
        <v>288.97</v>
      </c>
      <c r="G8" s="14" t="s">
        <v>45</v>
      </c>
      <c r="H8" s="15">
        <v>296.56</v>
      </c>
    </row>
    <row r="9" s="26" customFormat="true" ht="29.25" customHeight="true" spans="1:8">
      <c r="A9" s="12" t="s">
        <v>46</v>
      </c>
      <c r="B9" s="15"/>
      <c r="C9" s="14" t="s">
        <v>47</v>
      </c>
      <c r="D9" s="20"/>
      <c r="E9" s="14" t="s">
        <v>48</v>
      </c>
      <c r="F9" s="15">
        <v>56.5599999999999</v>
      </c>
      <c r="G9" s="14" t="s">
        <v>49</v>
      </c>
      <c r="H9" s="15"/>
    </row>
    <row r="10" s="26" customFormat="true" ht="29.25" customHeight="true" spans="1:8">
      <c r="A10" s="14" t="s">
        <v>50</v>
      </c>
      <c r="B10" s="15"/>
      <c r="C10" s="14" t="s">
        <v>51</v>
      </c>
      <c r="D10" s="20"/>
      <c r="E10" s="14" t="s">
        <v>52</v>
      </c>
      <c r="F10" s="15"/>
      <c r="G10" s="14" t="s">
        <v>53</v>
      </c>
      <c r="H10" s="15"/>
    </row>
    <row r="11" s="26" customFormat="true" ht="29.25" customHeight="true" spans="1:8">
      <c r="A11" s="14" t="s">
        <v>54</v>
      </c>
      <c r="B11" s="15"/>
      <c r="C11" s="14" t="s">
        <v>55</v>
      </c>
      <c r="D11" s="20"/>
      <c r="E11" s="12" t="s">
        <v>56</v>
      </c>
      <c r="F11" s="13">
        <v>240</v>
      </c>
      <c r="G11" s="14" t="s">
        <v>57</v>
      </c>
      <c r="H11" s="15"/>
    </row>
    <row r="12" s="26" customFormat="true" ht="29.25" customHeight="true" spans="1:8">
      <c r="A12" s="14" t="s">
        <v>58</v>
      </c>
      <c r="B12" s="15"/>
      <c r="C12" s="14" t="s">
        <v>59</v>
      </c>
      <c r="D12" s="20"/>
      <c r="E12" s="14" t="s">
        <v>60</v>
      </c>
      <c r="F12" s="15"/>
      <c r="G12" s="14" t="s">
        <v>61</v>
      </c>
      <c r="H12" s="15"/>
    </row>
    <row r="13" s="26" customFormat="true" ht="29.25" customHeight="true" spans="1:8">
      <c r="A13" s="14" t="s">
        <v>62</v>
      </c>
      <c r="B13" s="15"/>
      <c r="C13" s="14" t="s">
        <v>63</v>
      </c>
      <c r="D13" s="20"/>
      <c r="E13" s="14" t="s">
        <v>64</v>
      </c>
      <c r="F13" s="15"/>
      <c r="G13" s="14" t="s">
        <v>65</v>
      </c>
      <c r="H13" s="15"/>
    </row>
    <row r="14" s="26" customFormat="true" ht="29.25" customHeight="true" spans="1:8">
      <c r="A14" s="14" t="s">
        <v>66</v>
      </c>
      <c r="B14" s="15"/>
      <c r="C14" s="14" t="s">
        <v>67</v>
      </c>
      <c r="D14" s="20">
        <v>38.94</v>
      </c>
      <c r="E14" s="14" t="s">
        <v>68</v>
      </c>
      <c r="F14" s="15"/>
      <c r="G14" s="14" t="s">
        <v>69</v>
      </c>
      <c r="H14" s="15"/>
    </row>
    <row r="15" s="26" customFormat="true" ht="29.25" customHeight="true" spans="1:8">
      <c r="A15" s="14" t="s">
        <v>70</v>
      </c>
      <c r="B15" s="15"/>
      <c r="C15" s="14" t="s">
        <v>71</v>
      </c>
      <c r="D15" s="20"/>
      <c r="E15" s="14" t="s">
        <v>72</v>
      </c>
      <c r="F15" s="15"/>
      <c r="G15" s="14" t="s">
        <v>73</v>
      </c>
      <c r="H15" s="15"/>
    </row>
    <row r="16" s="26" customFormat="true" ht="29.25" customHeight="true" spans="1:8">
      <c r="A16" s="14" t="s">
        <v>74</v>
      </c>
      <c r="B16" s="15"/>
      <c r="C16" s="14" t="s">
        <v>75</v>
      </c>
      <c r="D16" s="20">
        <v>13.794</v>
      </c>
      <c r="E16" s="14" t="s">
        <v>76</v>
      </c>
      <c r="F16" s="15"/>
      <c r="G16" s="14" t="s">
        <v>77</v>
      </c>
      <c r="H16" s="15"/>
    </row>
    <row r="17" s="26" customFormat="true" ht="29.25" customHeight="true" spans="1:8">
      <c r="A17" s="14" t="s">
        <v>78</v>
      </c>
      <c r="B17" s="15"/>
      <c r="C17" s="14" t="s">
        <v>79</v>
      </c>
      <c r="D17" s="20"/>
      <c r="E17" s="14" t="s">
        <v>80</v>
      </c>
      <c r="F17" s="15"/>
      <c r="G17" s="14" t="s">
        <v>81</v>
      </c>
      <c r="H17" s="15"/>
    </row>
    <row r="18" s="26" customFormat="true" ht="29.25" customHeight="true" spans="1:8">
      <c r="A18" s="14" t="s">
        <v>82</v>
      </c>
      <c r="B18" s="15"/>
      <c r="C18" s="14" t="s">
        <v>83</v>
      </c>
      <c r="D18" s="20"/>
      <c r="E18" s="14" t="s">
        <v>84</v>
      </c>
      <c r="F18" s="15"/>
      <c r="G18" s="14" t="s">
        <v>85</v>
      </c>
      <c r="H18" s="15"/>
    </row>
    <row r="19" s="26" customFormat="true" ht="29.25" customHeight="true" spans="1:8">
      <c r="A19" s="14" t="s">
        <v>86</v>
      </c>
      <c r="B19" s="15"/>
      <c r="C19" s="14" t="s">
        <v>87</v>
      </c>
      <c r="D19" s="20"/>
      <c r="E19" s="14" t="s">
        <v>88</v>
      </c>
      <c r="F19" s="15"/>
      <c r="G19" s="14" t="s">
        <v>89</v>
      </c>
      <c r="H19" s="15"/>
    </row>
    <row r="20" s="26" customFormat="true" ht="29.25" customHeight="true" spans="1:8">
      <c r="A20" s="14" t="s">
        <v>90</v>
      </c>
      <c r="B20" s="15"/>
      <c r="C20" s="14" t="s">
        <v>91</v>
      </c>
      <c r="D20" s="20"/>
      <c r="E20" s="14" t="s">
        <v>92</v>
      </c>
      <c r="F20" s="15"/>
      <c r="G20" s="14" t="s">
        <v>93</v>
      </c>
      <c r="H20" s="15"/>
    </row>
    <row r="21" s="26" customFormat="true" ht="29.25" customHeight="true" spans="1:8">
      <c r="A21" s="12" t="s">
        <v>94</v>
      </c>
      <c r="B21" s="13"/>
      <c r="C21" s="14" t="s">
        <v>95</v>
      </c>
      <c r="D21" s="20"/>
      <c r="E21" s="14" t="s">
        <v>96</v>
      </c>
      <c r="F21" s="15"/>
      <c r="G21" s="14"/>
      <c r="H21" s="15"/>
    </row>
    <row r="22" s="26" customFormat="true" ht="29.25" customHeight="true" spans="1:8">
      <c r="A22" s="12" t="s">
        <v>97</v>
      </c>
      <c r="B22" s="13"/>
      <c r="C22" s="14" t="s">
        <v>98</v>
      </c>
      <c r="D22" s="20"/>
      <c r="E22" s="12" t="s">
        <v>99</v>
      </c>
      <c r="F22" s="13"/>
      <c r="G22" s="14"/>
      <c r="H22" s="15"/>
    </row>
    <row r="23" s="26" customFormat="true" ht="29.25" customHeight="true" spans="1:8">
      <c r="A23" s="12" t="s">
        <v>100</v>
      </c>
      <c r="B23" s="13"/>
      <c r="C23" s="14" t="s">
        <v>101</v>
      </c>
      <c r="D23" s="20"/>
      <c r="E23" s="14"/>
      <c r="F23" s="14"/>
      <c r="G23" s="14"/>
      <c r="H23" s="15"/>
    </row>
    <row r="24" s="26" customFormat="true" ht="29.25" customHeight="true" spans="1:8">
      <c r="A24" s="12" t="s">
        <v>102</v>
      </c>
      <c r="B24" s="13"/>
      <c r="C24" s="14" t="s">
        <v>103</v>
      </c>
      <c r="D24" s="20"/>
      <c r="E24" s="14"/>
      <c r="F24" s="14"/>
      <c r="G24" s="14"/>
      <c r="H24" s="15"/>
    </row>
    <row r="25" s="26" customFormat="true" ht="29.25" customHeight="true" spans="1:8">
      <c r="A25" s="12" t="s">
        <v>104</v>
      </c>
      <c r="B25" s="13"/>
      <c r="C25" s="14" t="s">
        <v>105</v>
      </c>
      <c r="D25" s="20"/>
      <c r="E25" s="14"/>
      <c r="F25" s="14"/>
      <c r="G25" s="14"/>
      <c r="H25" s="15"/>
    </row>
    <row r="26" s="26" customFormat="true" ht="29.25" customHeight="true" spans="1:8">
      <c r="A26" s="14" t="s">
        <v>106</v>
      </c>
      <c r="B26" s="15"/>
      <c r="C26" s="14" t="s">
        <v>107</v>
      </c>
      <c r="D26" s="20">
        <v>25.31</v>
      </c>
      <c r="E26" s="14"/>
      <c r="F26" s="14"/>
      <c r="G26" s="14"/>
      <c r="H26" s="15"/>
    </row>
    <row r="27" s="26" customFormat="true" ht="29.25" customHeight="true" spans="1:8">
      <c r="A27" s="14" t="s">
        <v>108</v>
      </c>
      <c r="B27" s="15"/>
      <c r="C27" s="14" t="s">
        <v>109</v>
      </c>
      <c r="D27" s="20"/>
      <c r="E27" s="14"/>
      <c r="F27" s="14"/>
      <c r="G27" s="14"/>
      <c r="H27" s="15"/>
    </row>
    <row r="28" s="26" customFormat="true" ht="29.25" customHeight="true" spans="1:8">
      <c r="A28" s="14" t="s">
        <v>110</v>
      </c>
      <c r="B28" s="15"/>
      <c r="C28" s="14" t="s">
        <v>111</v>
      </c>
      <c r="D28" s="20"/>
      <c r="E28" s="14"/>
      <c r="F28" s="14"/>
      <c r="G28" s="14"/>
      <c r="H28" s="15"/>
    </row>
    <row r="29" s="26" customFormat="true" ht="29.25" customHeight="true" spans="1:8">
      <c r="A29" s="12" t="s">
        <v>112</v>
      </c>
      <c r="B29" s="13"/>
      <c r="C29" s="14" t="s">
        <v>113</v>
      </c>
      <c r="D29" s="20"/>
      <c r="E29" s="14"/>
      <c r="F29" s="14"/>
      <c r="G29" s="14"/>
      <c r="H29" s="15"/>
    </row>
    <row r="30" s="26" customFormat="true" ht="29.25" customHeight="true" spans="1:8">
      <c r="A30" s="12" t="s">
        <v>114</v>
      </c>
      <c r="B30" s="13"/>
      <c r="C30" s="14" t="s">
        <v>115</v>
      </c>
      <c r="D30" s="20"/>
      <c r="E30" s="14"/>
      <c r="F30" s="14"/>
      <c r="G30" s="14"/>
      <c r="H30" s="15"/>
    </row>
    <row r="31" s="26" customFormat="true" ht="29.25" customHeight="true" spans="1:8">
      <c r="A31" s="12" t="s">
        <v>116</v>
      </c>
      <c r="B31" s="13"/>
      <c r="C31" s="14" t="s">
        <v>117</v>
      </c>
      <c r="D31" s="20"/>
      <c r="E31" s="14"/>
      <c r="F31" s="14"/>
      <c r="G31" s="14"/>
      <c r="H31" s="15"/>
    </row>
    <row r="32" s="26" customFormat="true" ht="29.25" customHeight="true" spans="1:8">
      <c r="A32" s="12" t="s">
        <v>118</v>
      </c>
      <c r="B32" s="13"/>
      <c r="C32" s="14" t="s">
        <v>119</v>
      </c>
      <c r="D32" s="20"/>
      <c r="E32" s="14"/>
      <c r="F32" s="14"/>
      <c r="G32" s="14"/>
      <c r="H32" s="15"/>
    </row>
    <row r="33" s="26" customFormat="true" ht="29.25" customHeight="true" spans="1:8">
      <c r="A33" s="12" t="s">
        <v>120</v>
      </c>
      <c r="B33" s="13"/>
      <c r="C33" s="14" t="s">
        <v>121</v>
      </c>
      <c r="D33" s="20"/>
      <c r="E33" s="14"/>
      <c r="F33" s="14"/>
      <c r="G33" s="14"/>
      <c r="H33" s="15"/>
    </row>
    <row r="34" s="26" customFormat="true" ht="29.25" customHeight="true" spans="1:8">
      <c r="A34" s="14"/>
      <c r="B34" s="14"/>
      <c r="C34" s="14" t="s">
        <v>122</v>
      </c>
      <c r="D34" s="20"/>
      <c r="E34" s="14"/>
      <c r="F34" s="14"/>
      <c r="G34" s="14"/>
      <c r="H34" s="14"/>
    </row>
    <row r="35" s="26" customFormat="true" ht="29.25" customHeight="true" spans="1:8">
      <c r="A35" s="14"/>
      <c r="B35" s="14"/>
      <c r="C35" s="14" t="s">
        <v>123</v>
      </c>
      <c r="D35" s="20"/>
      <c r="E35" s="14"/>
      <c r="F35" s="14"/>
      <c r="G35" s="14"/>
      <c r="H35" s="14"/>
    </row>
    <row r="36" s="26" customFormat="true" ht="29.25" customHeight="true" spans="1:8">
      <c r="A36" s="14"/>
      <c r="B36" s="14"/>
      <c r="C36" s="14" t="s">
        <v>124</v>
      </c>
      <c r="D36" s="20"/>
      <c r="E36" s="14"/>
      <c r="F36" s="14"/>
      <c r="G36" s="14"/>
      <c r="H36" s="14"/>
    </row>
    <row r="37" s="26" customFormat="true" ht="29.25" customHeight="true" spans="1:8">
      <c r="A37" s="14"/>
      <c r="B37" s="14"/>
      <c r="C37" s="14"/>
      <c r="D37" s="14"/>
      <c r="E37" s="14"/>
      <c r="F37" s="14"/>
      <c r="G37" s="14"/>
      <c r="H37" s="14"/>
    </row>
    <row r="38" s="26" customFormat="true" ht="29.25" customHeight="true" spans="1:8">
      <c r="A38" s="12" t="s">
        <v>125</v>
      </c>
      <c r="B38" s="28">
        <v>585.5258</v>
      </c>
      <c r="C38" s="12" t="s">
        <v>126</v>
      </c>
      <c r="D38" s="13">
        <v>585.5258</v>
      </c>
      <c r="E38" s="12" t="s">
        <v>126</v>
      </c>
      <c r="F38" s="13">
        <v>585.5258</v>
      </c>
      <c r="G38" s="12" t="s">
        <v>126</v>
      </c>
      <c r="H38" s="13">
        <v>585.5258</v>
      </c>
    </row>
    <row r="39" s="26" customFormat="true" ht="29.25" customHeight="true" spans="1:8">
      <c r="A39" s="12" t="s">
        <v>127</v>
      </c>
      <c r="B39" s="13"/>
      <c r="C39" s="12" t="s">
        <v>128</v>
      </c>
      <c r="D39" s="13"/>
      <c r="E39" s="12" t="s">
        <v>128</v>
      </c>
      <c r="F39" s="13"/>
      <c r="G39" s="12" t="s">
        <v>128</v>
      </c>
      <c r="H39" s="13"/>
    </row>
    <row r="40" s="26" customFormat="true" ht="29.25" customHeight="true" spans="1:8">
      <c r="A40" s="14"/>
      <c r="B40" s="15"/>
      <c r="C40" s="14"/>
      <c r="D40" s="15"/>
      <c r="E40" s="12"/>
      <c r="F40" s="13"/>
      <c r="G40" s="12"/>
      <c r="H40" s="13"/>
    </row>
    <row r="41" s="26" customFormat="true" ht="29.25" customHeight="true" spans="1:8">
      <c r="A41" s="12" t="s">
        <v>129</v>
      </c>
      <c r="B41" s="28">
        <v>585.5258</v>
      </c>
      <c r="C41" s="12" t="s">
        <v>130</v>
      </c>
      <c r="D41" s="13">
        <v>585.5258</v>
      </c>
      <c r="E41" s="12" t="s">
        <v>130</v>
      </c>
      <c r="F41" s="13">
        <v>585.5258</v>
      </c>
      <c r="G41" s="12" t="s">
        <v>130</v>
      </c>
      <c r="H41" s="13">
        <v>585.5258</v>
      </c>
    </row>
  </sheetData>
  <mergeCells count="6">
    <mergeCell ref="A2:H2"/>
    <mergeCell ref="A3:H3"/>
    <mergeCell ref="A4:C4"/>
    <mergeCell ref="G4:H4"/>
    <mergeCell ref="A5:B5"/>
    <mergeCell ref="C5:H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D18" sqref="D18"/>
    </sheetView>
  </sheetViews>
  <sheetFormatPr defaultColWidth="9" defaultRowHeight="13.5"/>
  <cols>
    <col min="1" max="1" width="12.25" customWidth="true"/>
    <col min="2" max="2" width="34.875" customWidth="true"/>
    <col min="3" max="3" width="18" customWidth="true"/>
    <col min="4" max="4" width="14.875" customWidth="true"/>
    <col min="5" max="5" width="12.375" customWidth="true"/>
    <col min="6" max="6" width="15.25" customWidth="true"/>
    <col min="7" max="7" width="15.125" customWidth="true"/>
    <col min="8" max="8" width="18" customWidth="true"/>
    <col min="9" max="13" width="15.5" customWidth="true"/>
    <col min="14" max="20" width="12.375" customWidth="true"/>
    <col min="21" max="25" width="15.75" customWidth="true"/>
    <col min="26" max="26" width="9.75" customWidth="true"/>
  </cols>
  <sheetData>
    <row r="1" s="130" customFormat="true" ht="16.35" customHeight="true" spans="1:1">
      <c r="A1" s="131"/>
    </row>
    <row r="2" s="130" customFormat="true" ht="36.2" customHeight="true" spans="1:25">
      <c r="A2" s="132" t="s">
        <v>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="130" customFormat="true" ht="26.65" customHeight="true" spans="1:25">
      <c r="A3" s="133" t="s">
        <v>29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4" s="130" customFormat="true" ht="23.25" customHeight="true" spans="6:25">
      <c r="F4" s="131"/>
      <c r="X4" s="135" t="s">
        <v>30</v>
      </c>
      <c r="Y4" s="135"/>
    </row>
    <row r="5" ht="31.15" customHeight="true" spans="1:25">
      <c r="A5" s="4" t="s">
        <v>131</v>
      </c>
      <c r="B5" s="4" t="s">
        <v>132</v>
      </c>
      <c r="C5" s="4" t="s">
        <v>133</v>
      </c>
      <c r="D5" s="4" t="s">
        <v>134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127</v>
      </c>
      <c r="T5" s="4"/>
      <c r="U5" s="4"/>
      <c r="V5" s="4"/>
      <c r="W5" s="4"/>
      <c r="X5" s="4"/>
      <c r="Y5" s="4"/>
    </row>
    <row r="6" ht="31.15" customHeight="true" spans="1:25">
      <c r="A6" s="4"/>
      <c r="B6" s="4"/>
      <c r="C6" s="4"/>
      <c r="D6" s="4" t="s">
        <v>135</v>
      </c>
      <c r="E6" s="4" t="s">
        <v>136</v>
      </c>
      <c r="F6" s="4" t="s">
        <v>137</v>
      </c>
      <c r="G6" s="4" t="s">
        <v>138</v>
      </c>
      <c r="H6" s="4" t="s">
        <v>139</v>
      </c>
      <c r="I6" s="4" t="s">
        <v>140</v>
      </c>
      <c r="J6" s="4" t="s">
        <v>141</v>
      </c>
      <c r="K6" s="4"/>
      <c r="L6" s="4"/>
      <c r="M6" s="4"/>
      <c r="N6" s="4" t="s">
        <v>142</v>
      </c>
      <c r="O6" s="4" t="s">
        <v>143</v>
      </c>
      <c r="P6" s="4" t="s">
        <v>144</v>
      </c>
      <c r="Q6" s="4" t="s">
        <v>145</v>
      </c>
      <c r="R6" s="4" t="s">
        <v>146</v>
      </c>
      <c r="S6" s="4" t="s">
        <v>135</v>
      </c>
      <c r="T6" s="4" t="s">
        <v>136</v>
      </c>
      <c r="U6" s="4" t="s">
        <v>137</v>
      </c>
      <c r="V6" s="4" t="s">
        <v>138</v>
      </c>
      <c r="W6" s="4" t="s">
        <v>139</v>
      </c>
      <c r="X6" s="4" t="s">
        <v>140</v>
      </c>
      <c r="Y6" s="4" t="s">
        <v>147</v>
      </c>
    </row>
    <row r="7" ht="27.6" customHeight="true" spans="1:25">
      <c r="A7" s="4"/>
      <c r="B7" s="4"/>
      <c r="C7" s="4"/>
      <c r="D7" s="4"/>
      <c r="E7" s="4"/>
      <c r="F7" s="4"/>
      <c r="G7" s="4"/>
      <c r="H7" s="4"/>
      <c r="I7" s="4"/>
      <c r="J7" s="4" t="s">
        <v>148</v>
      </c>
      <c r="K7" s="4" t="s">
        <v>149</v>
      </c>
      <c r="L7" s="4" t="s">
        <v>150</v>
      </c>
      <c r="M7" s="4" t="s">
        <v>139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="26" customFormat="true" ht="27.6" customHeight="true" spans="1:25">
      <c r="A8" s="12"/>
      <c r="B8" s="12" t="s">
        <v>133</v>
      </c>
      <c r="C8" s="28">
        <v>585.5258</v>
      </c>
      <c r="D8" s="28">
        <v>585.5258</v>
      </c>
      <c r="E8" s="28">
        <v>585.5258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="26" customFormat="true" ht="26.1" customHeight="true" spans="1:25">
      <c r="A9" s="16" t="s">
        <v>151</v>
      </c>
      <c r="B9" s="16" t="s">
        <v>152</v>
      </c>
      <c r="C9" s="28">
        <v>585.5258</v>
      </c>
      <c r="D9" s="28">
        <v>585.5258</v>
      </c>
      <c r="E9" s="28">
        <v>585.5258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="26" customFormat="true" ht="26.1" customHeight="true" spans="1:25">
      <c r="A10" s="134" t="s">
        <v>153</v>
      </c>
      <c r="B10" s="134" t="s">
        <v>154</v>
      </c>
      <c r="C10" s="20">
        <v>585.5258</v>
      </c>
      <c r="D10" s="20">
        <v>585.5258</v>
      </c>
      <c r="E10" s="15">
        <v>585.5258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14.25" customHeight="true"/>
    <row r="12" ht="14.25" customHeight="true" spans="7:7">
      <c r="G12" s="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$A1:$XFD1048576"/>
    </sheetView>
  </sheetViews>
  <sheetFormatPr defaultColWidth="6.85833333333333" defaultRowHeight="12.75" customHeight="true"/>
  <cols>
    <col min="1" max="1" width="19" style="61" customWidth="true"/>
    <col min="2" max="2" width="28.25" style="61" customWidth="true"/>
    <col min="3" max="3" width="13.5" style="61" customWidth="true"/>
    <col min="4" max="4" width="12" style="61" customWidth="true"/>
    <col min="5" max="5" width="11.75" style="61" customWidth="true"/>
    <col min="6" max="6" width="9.5" style="61" customWidth="true"/>
    <col min="7" max="7" width="8.75" style="61" customWidth="true"/>
    <col min="8" max="8" width="10.5" style="61" customWidth="true"/>
    <col min="9" max="256" width="6.85833333333333" style="61" customWidth="true"/>
    <col min="257" max="16384" width="6.85833333333333" style="61"/>
  </cols>
  <sheetData>
    <row r="1" s="61" customFormat="true" ht="23.25" customHeight="true" spans="1:10">
      <c r="A1" s="109"/>
      <c r="B1" s="109"/>
      <c r="C1" s="109"/>
      <c r="D1" s="109"/>
      <c r="E1" s="118"/>
      <c r="F1" s="118"/>
      <c r="G1" s="119" t="s">
        <v>155</v>
      </c>
      <c r="H1" s="119"/>
      <c r="I1" s="122"/>
      <c r="J1" s="123"/>
    </row>
    <row r="2" s="61" customFormat="true" ht="23.25" customHeight="true" spans="1:10">
      <c r="A2" s="110" t="s">
        <v>156</v>
      </c>
      <c r="B2" s="110"/>
      <c r="C2" s="110"/>
      <c r="D2" s="110"/>
      <c r="E2" s="110"/>
      <c r="F2" s="110"/>
      <c r="G2" s="110"/>
      <c r="H2" s="110"/>
      <c r="I2" s="122"/>
      <c r="J2" s="123"/>
    </row>
    <row r="3" s="61" customFormat="true" ht="23.25" customHeight="true" spans="1:10">
      <c r="A3" s="111" t="s">
        <v>157</v>
      </c>
      <c r="B3" s="112"/>
      <c r="C3" s="112"/>
      <c r="D3" s="112"/>
      <c r="E3" s="78"/>
      <c r="F3" s="78"/>
      <c r="G3" s="120" t="s">
        <v>158</v>
      </c>
      <c r="H3" s="120"/>
      <c r="I3" s="124"/>
      <c r="J3" s="125"/>
    </row>
    <row r="4" s="61" customFormat="true" ht="34.5" customHeight="true" spans="1:10">
      <c r="A4" s="113" t="s">
        <v>159</v>
      </c>
      <c r="B4" s="114" t="s">
        <v>160</v>
      </c>
      <c r="C4" s="113" t="s">
        <v>133</v>
      </c>
      <c r="D4" s="115" t="s">
        <v>161</v>
      </c>
      <c r="E4" s="115" t="s">
        <v>162</v>
      </c>
      <c r="F4" s="115" t="s">
        <v>163</v>
      </c>
      <c r="G4" s="115" t="s">
        <v>164</v>
      </c>
      <c r="H4" s="115" t="s">
        <v>165</v>
      </c>
      <c r="I4" s="126"/>
      <c r="J4" s="127"/>
    </row>
    <row r="5" s="62" customFormat="true" ht="27" customHeight="true" spans="1:10">
      <c r="A5" s="69"/>
      <c r="B5" s="70" t="s">
        <v>133</v>
      </c>
      <c r="C5" s="92">
        <v>585.5258</v>
      </c>
      <c r="D5" s="71">
        <v>345.5258</v>
      </c>
      <c r="E5" s="71">
        <v>240</v>
      </c>
      <c r="F5" s="74"/>
      <c r="G5" s="74"/>
      <c r="H5" s="74"/>
      <c r="I5" s="128"/>
      <c r="J5" s="129"/>
    </row>
    <row r="6" s="61" customFormat="true" ht="27" customHeight="true" spans="1:10">
      <c r="A6" s="69" t="s">
        <v>166</v>
      </c>
      <c r="B6" s="70"/>
      <c r="C6" s="74"/>
      <c r="D6" s="74"/>
      <c r="E6" s="74"/>
      <c r="F6" s="74"/>
      <c r="G6" s="74"/>
      <c r="H6" s="74"/>
      <c r="I6" s="124"/>
      <c r="J6" s="125"/>
    </row>
    <row r="7" s="61" customFormat="true" ht="27" customHeight="true" spans="1:10">
      <c r="A7" s="69" t="s">
        <v>167</v>
      </c>
      <c r="B7" s="70"/>
      <c r="C7" s="74"/>
      <c r="D7" s="74"/>
      <c r="E7" s="74"/>
      <c r="F7" s="74"/>
      <c r="G7" s="74"/>
      <c r="H7" s="74"/>
      <c r="I7" s="125"/>
      <c r="J7" s="125"/>
    </row>
    <row r="8" s="61" customFormat="true" ht="27" customHeight="true" spans="1:10">
      <c r="A8" s="69" t="s">
        <v>168</v>
      </c>
      <c r="B8" s="70" t="s">
        <v>169</v>
      </c>
      <c r="C8" s="75">
        <v>267.48</v>
      </c>
      <c r="D8" s="75">
        <v>267.48</v>
      </c>
      <c r="E8" s="75"/>
      <c r="F8" s="74"/>
      <c r="G8" s="74"/>
      <c r="H8" s="74"/>
      <c r="I8" s="123"/>
      <c r="J8" s="123"/>
    </row>
    <row r="9" s="61" customFormat="true" ht="36" customHeight="true" spans="1:8">
      <c r="A9" s="70">
        <v>2010399</v>
      </c>
      <c r="B9" s="70" t="s">
        <v>170</v>
      </c>
      <c r="C9" s="25">
        <v>240</v>
      </c>
      <c r="D9" s="75"/>
      <c r="E9" s="84">
        <v>240</v>
      </c>
      <c r="F9" s="85"/>
      <c r="G9" s="85"/>
      <c r="H9" s="85"/>
    </row>
    <row r="10" s="61" customFormat="true" ht="27" customHeight="true" spans="1:10">
      <c r="A10" s="69" t="s">
        <v>171</v>
      </c>
      <c r="B10" s="70" t="s">
        <v>172</v>
      </c>
      <c r="C10" s="74"/>
      <c r="D10" s="74"/>
      <c r="E10" s="74"/>
      <c r="F10" s="74"/>
      <c r="G10" s="74"/>
      <c r="H10" s="74"/>
      <c r="I10" s="123"/>
      <c r="J10" s="123"/>
    </row>
    <row r="11" s="61" customFormat="true" ht="27" customHeight="true" spans="1:10">
      <c r="A11" s="69" t="s">
        <v>173</v>
      </c>
      <c r="B11" s="70" t="s">
        <v>174</v>
      </c>
      <c r="C11" s="74"/>
      <c r="D11" s="74"/>
      <c r="E11" s="74"/>
      <c r="F11" s="74"/>
      <c r="G11" s="74"/>
      <c r="H11" s="74"/>
      <c r="I11" s="123"/>
      <c r="J11" s="123"/>
    </row>
    <row r="12" s="61" customFormat="true" ht="27" customHeight="true" spans="1:10">
      <c r="A12" s="69" t="s">
        <v>175</v>
      </c>
      <c r="B12" s="70" t="s">
        <v>176</v>
      </c>
      <c r="C12" s="116"/>
      <c r="D12" s="117"/>
      <c r="E12" s="117"/>
      <c r="F12" s="74"/>
      <c r="G12" s="74"/>
      <c r="H12" s="74"/>
      <c r="I12" s="123"/>
      <c r="J12" s="123"/>
    </row>
    <row r="13" s="61" customFormat="true" ht="27" customHeight="true" spans="1:10">
      <c r="A13" s="69" t="s">
        <v>177</v>
      </c>
      <c r="B13" s="70" t="s">
        <v>178</v>
      </c>
      <c r="C13" s="85"/>
      <c r="D13" s="85"/>
      <c r="E13" s="85"/>
      <c r="F13" s="74"/>
      <c r="G13" s="74"/>
      <c r="H13" s="74"/>
      <c r="I13" s="123"/>
      <c r="J13" s="123"/>
    </row>
    <row r="14" s="61" customFormat="true" ht="27" customHeight="true" spans="1:10">
      <c r="A14" s="69" t="s">
        <v>179</v>
      </c>
      <c r="B14" s="70" t="s">
        <v>180</v>
      </c>
      <c r="C14" s="74"/>
      <c r="D14" s="74"/>
      <c r="E14" s="74"/>
      <c r="F14" s="74"/>
      <c r="G14" s="74"/>
      <c r="H14" s="74"/>
      <c r="I14" s="123"/>
      <c r="J14" s="123"/>
    </row>
    <row r="15" s="61" customFormat="true" ht="27" customHeight="true" spans="1:10">
      <c r="A15" s="69" t="s">
        <v>181</v>
      </c>
      <c r="B15" s="70" t="s">
        <v>182</v>
      </c>
      <c r="C15" s="74"/>
      <c r="D15" s="74"/>
      <c r="E15" s="74"/>
      <c r="F15" s="74"/>
      <c r="G15" s="74"/>
      <c r="H15" s="74"/>
      <c r="I15" s="123"/>
      <c r="J15" s="123"/>
    </row>
    <row r="16" s="61" customFormat="true" ht="27" customHeight="true" spans="1:10">
      <c r="A16" s="69" t="s">
        <v>183</v>
      </c>
      <c r="B16" s="70" t="s">
        <v>184</v>
      </c>
      <c r="C16" s="75">
        <v>6.5718</v>
      </c>
      <c r="D16" s="75">
        <v>6.5718</v>
      </c>
      <c r="E16" s="74"/>
      <c r="F16" s="74"/>
      <c r="G16" s="74"/>
      <c r="H16" s="74"/>
      <c r="I16" s="123"/>
      <c r="J16" s="123"/>
    </row>
    <row r="17" s="61" customFormat="true" ht="27" customHeight="true" spans="1:10">
      <c r="A17" s="69" t="s">
        <v>185</v>
      </c>
      <c r="B17" s="70" t="s">
        <v>186</v>
      </c>
      <c r="C17" s="74"/>
      <c r="D17" s="74"/>
      <c r="E17" s="74"/>
      <c r="F17" s="74"/>
      <c r="G17" s="74"/>
      <c r="H17" s="74"/>
      <c r="I17" s="123"/>
      <c r="J17" s="123"/>
    </row>
    <row r="18" s="61" customFormat="true" ht="27" customHeight="true" spans="1:10">
      <c r="A18" s="69" t="s">
        <v>187</v>
      </c>
      <c r="B18" s="70" t="s">
        <v>188</v>
      </c>
      <c r="C18" s="75">
        <v>32.37</v>
      </c>
      <c r="D18" s="75">
        <v>32.37</v>
      </c>
      <c r="E18" s="121"/>
      <c r="F18" s="74"/>
      <c r="G18" s="74"/>
      <c r="H18" s="74"/>
      <c r="I18" s="123"/>
      <c r="J18" s="123"/>
    </row>
    <row r="19" s="61" customFormat="true" ht="27" customHeight="true" spans="1:8">
      <c r="A19" s="69" t="s">
        <v>189</v>
      </c>
      <c r="B19" s="70" t="s">
        <v>190</v>
      </c>
      <c r="C19" s="74"/>
      <c r="D19" s="74"/>
      <c r="E19" s="74"/>
      <c r="F19" s="74"/>
      <c r="G19" s="74"/>
      <c r="H19" s="74"/>
    </row>
    <row r="20" s="61" customFormat="true" ht="27" customHeight="true" spans="1:8">
      <c r="A20" s="69" t="s">
        <v>191</v>
      </c>
      <c r="B20" s="70" t="s">
        <v>192</v>
      </c>
      <c r="C20" s="75">
        <v>13.794</v>
      </c>
      <c r="D20" s="75">
        <v>13.794</v>
      </c>
      <c r="E20" s="74"/>
      <c r="F20" s="74"/>
      <c r="G20" s="74"/>
      <c r="H20" s="74"/>
    </row>
    <row r="21" s="61" customFormat="true" ht="27" customHeight="true" spans="1:8">
      <c r="A21" s="69" t="s">
        <v>193</v>
      </c>
      <c r="B21" s="70" t="s">
        <v>194</v>
      </c>
      <c r="C21" s="74"/>
      <c r="D21" s="74"/>
      <c r="E21" s="74"/>
      <c r="F21" s="74"/>
      <c r="G21" s="74"/>
      <c r="H21" s="74"/>
    </row>
    <row r="22" s="61" customFormat="true" ht="27" customHeight="true" spans="1:8">
      <c r="A22" s="69" t="s">
        <v>195</v>
      </c>
      <c r="B22" s="70" t="s">
        <v>196</v>
      </c>
      <c r="C22" s="74"/>
      <c r="D22" s="74"/>
      <c r="E22" s="74"/>
      <c r="F22" s="74"/>
      <c r="G22" s="74"/>
      <c r="H22" s="74"/>
    </row>
    <row r="23" s="61" customFormat="true" ht="27" customHeight="true" spans="1:8">
      <c r="A23" s="69" t="s">
        <v>197</v>
      </c>
      <c r="B23" s="70" t="s">
        <v>198</v>
      </c>
      <c r="C23" s="74"/>
      <c r="D23" s="74"/>
      <c r="E23" s="74"/>
      <c r="F23" s="74"/>
      <c r="G23" s="74"/>
      <c r="H23" s="74"/>
    </row>
    <row r="24" s="61" customFormat="true" ht="27" customHeight="true" spans="1:8">
      <c r="A24" s="69" t="s">
        <v>199</v>
      </c>
      <c r="B24" s="70" t="s">
        <v>200</v>
      </c>
      <c r="C24" s="75">
        <v>25.31</v>
      </c>
      <c r="D24" s="75">
        <v>25.31</v>
      </c>
      <c r="E24" s="74"/>
      <c r="F24" s="74"/>
      <c r="G24" s="74"/>
      <c r="H24" s="74"/>
    </row>
  </sheetData>
  <mergeCells count="4">
    <mergeCell ref="G1:H1"/>
    <mergeCell ref="A2:H2"/>
    <mergeCell ref="A3:D3"/>
    <mergeCell ref="G3:H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H8" sqref="H8"/>
    </sheetView>
  </sheetViews>
  <sheetFormatPr defaultColWidth="9" defaultRowHeight="13.5"/>
  <cols>
    <col min="1" max="1" width="5.25" customWidth="true"/>
    <col min="2" max="2" width="5.75" customWidth="true"/>
    <col min="3" max="3" width="7" customWidth="true"/>
    <col min="4" max="4" width="13.25" customWidth="true"/>
    <col min="5" max="5" width="33.875" customWidth="true"/>
    <col min="6" max="6" width="15.5" customWidth="true"/>
    <col min="7" max="14" width="14.625" customWidth="true"/>
    <col min="15" max="16" width="16.375" customWidth="true"/>
    <col min="17" max="17" width="12.375" customWidth="true"/>
    <col min="18" max="18" width="15.5" customWidth="true"/>
    <col min="19" max="20" width="14.625" customWidth="true"/>
    <col min="21" max="22" width="9.75" customWidth="true"/>
  </cols>
  <sheetData>
    <row r="1" ht="16.35" customHeight="true" spans="1:1">
      <c r="A1" s="3"/>
    </row>
    <row r="2" ht="42.2" customHeight="true" spans="1:20">
      <c r="A2" s="11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" customHeight="true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9" customHeight="true" spans="16:20">
      <c r="P4" s="10" t="s">
        <v>30</v>
      </c>
      <c r="Q4" s="10"/>
      <c r="R4" s="10"/>
      <c r="S4" s="10"/>
      <c r="T4" s="10"/>
    </row>
    <row r="5" s="26" customFormat="true" ht="27.6" customHeight="true" spans="1:20">
      <c r="A5" s="4" t="s">
        <v>201</v>
      </c>
      <c r="B5" s="4"/>
      <c r="C5" s="4"/>
      <c r="D5" s="4" t="s">
        <v>202</v>
      </c>
      <c r="E5" s="4" t="s">
        <v>203</v>
      </c>
      <c r="F5" s="4" t="s">
        <v>204</v>
      </c>
      <c r="G5" s="4" t="s">
        <v>205</v>
      </c>
      <c r="H5" s="4" t="s">
        <v>206</v>
      </c>
      <c r="I5" s="4" t="s">
        <v>207</v>
      </c>
      <c r="J5" s="4" t="s">
        <v>208</v>
      </c>
      <c r="K5" s="4" t="s">
        <v>209</v>
      </c>
      <c r="L5" s="4" t="s">
        <v>210</v>
      </c>
      <c r="M5" s="4" t="s">
        <v>211</v>
      </c>
      <c r="N5" s="4" t="s">
        <v>212</v>
      </c>
      <c r="O5" s="4" t="s">
        <v>213</v>
      </c>
      <c r="P5" s="4" t="s">
        <v>214</v>
      </c>
      <c r="Q5" s="4" t="s">
        <v>215</v>
      </c>
      <c r="R5" s="4" t="s">
        <v>216</v>
      </c>
      <c r="S5" s="4" t="s">
        <v>217</v>
      </c>
      <c r="T5" s="4" t="s">
        <v>218</v>
      </c>
    </row>
    <row r="6" s="26" customFormat="true" ht="30.2" customHeight="true" spans="1:20">
      <c r="A6" s="4" t="s">
        <v>219</v>
      </c>
      <c r="B6" s="4" t="s">
        <v>220</v>
      </c>
      <c r="C6" s="4" t="s">
        <v>221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="26" customFormat="true" ht="27.6" customHeight="true" spans="1:20">
      <c r="A7" s="12"/>
      <c r="B7" s="12"/>
      <c r="C7" s="12"/>
      <c r="D7" s="12"/>
      <c r="E7" s="12" t="s">
        <v>133</v>
      </c>
      <c r="F7" s="13">
        <f>G7+H7</f>
        <v>585.5258</v>
      </c>
      <c r="G7" s="13">
        <v>288.9658</v>
      </c>
      <c r="H7" s="13">
        <v>296.56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26" customFormat="true" ht="26.1" customHeight="true" spans="1:20">
      <c r="A8" s="102"/>
      <c r="B8" s="102"/>
      <c r="C8" s="102"/>
      <c r="D8" s="16" t="s">
        <v>151</v>
      </c>
      <c r="E8" s="16" t="s">
        <v>152</v>
      </c>
      <c r="F8" s="13">
        <v>585.5258</v>
      </c>
      <c r="G8" s="13">
        <v>288.9658</v>
      </c>
      <c r="H8" s="13">
        <v>296.56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="26" customFormat="true" ht="26.1" customHeight="true" spans="1:20">
      <c r="A9" s="96"/>
      <c r="B9" s="96"/>
      <c r="C9" s="96"/>
      <c r="D9" s="89" t="s">
        <v>153</v>
      </c>
      <c r="E9" s="18" t="s">
        <v>154</v>
      </c>
      <c r="F9" s="92">
        <v>585.5258</v>
      </c>
      <c r="G9" s="92">
        <v>288.9658</v>
      </c>
      <c r="H9" s="92">
        <v>296.56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="26" customFormat="true" ht="26.1" customHeight="true" spans="1:20">
      <c r="A10" s="103" t="s">
        <v>168</v>
      </c>
      <c r="B10" s="103" t="s">
        <v>222</v>
      </c>
      <c r="C10" s="103" t="s">
        <v>223</v>
      </c>
      <c r="D10" s="17" t="s">
        <v>224</v>
      </c>
      <c r="E10" s="17" t="s">
        <v>225</v>
      </c>
      <c r="F10" s="25">
        <v>267.48</v>
      </c>
      <c r="G10" s="25">
        <f>F10-H10</f>
        <v>210.92</v>
      </c>
      <c r="H10" s="25">
        <v>56.56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1" s="26" customFormat="true" ht="26.1" customHeight="true" spans="1:20">
      <c r="A11" s="23" t="s">
        <v>226</v>
      </c>
      <c r="B11" s="23" t="s">
        <v>227</v>
      </c>
      <c r="C11" s="23" t="s">
        <v>227</v>
      </c>
      <c r="D11" s="17" t="s">
        <v>224</v>
      </c>
      <c r="E11" s="24" t="s">
        <v>228</v>
      </c>
      <c r="F11" s="24">
        <v>32.37</v>
      </c>
      <c r="G11" s="24">
        <v>32.37</v>
      </c>
      <c r="H11" s="24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s="26" customFormat="true" ht="26.1" customHeight="true" spans="1:20">
      <c r="A12" s="23" t="s">
        <v>226</v>
      </c>
      <c r="B12" s="23" t="s">
        <v>229</v>
      </c>
      <c r="C12" s="23" t="s">
        <v>229</v>
      </c>
      <c r="D12" s="17" t="s">
        <v>224</v>
      </c>
      <c r="E12" s="24" t="s">
        <v>230</v>
      </c>
      <c r="F12" s="35">
        <v>6.5718</v>
      </c>
      <c r="G12" s="35">
        <v>6.5718</v>
      </c>
      <c r="H12" s="24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</row>
    <row r="13" s="26" customFormat="true" ht="26.1" customHeight="true" spans="1:20">
      <c r="A13" s="23" t="s">
        <v>189</v>
      </c>
      <c r="B13" s="23" t="s">
        <v>231</v>
      </c>
      <c r="C13" s="23" t="s">
        <v>232</v>
      </c>
      <c r="D13" s="17" t="s">
        <v>224</v>
      </c>
      <c r="E13" s="24" t="s">
        <v>233</v>
      </c>
      <c r="F13" s="35">
        <v>13.794</v>
      </c>
      <c r="G13" s="35">
        <v>13.794</v>
      </c>
      <c r="H13" s="35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</row>
    <row r="14" s="26" customFormat="true" ht="26.1" customHeight="true" spans="1:20">
      <c r="A14" s="104" t="s">
        <v>195</v>
      </c>
      <c r="B14" s="104" t="s">
        <v>232</v>
      </c>
      <c r="C14" s="104" t="s">
        <v>234</v>
      </c>
      <c r="D14" s="105" t="s">
        <v>224</v>
      </c>
      <c r="E14" s="24" t="s">
        <v>235</v>
      </c>
      <c r="F14" s="24">
        <v>25.31</v>
      </c>
      <c r="G14" s="24">
        <v>25.31</v>
      </c>
      <c r="H14" s="24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</row>
    <row r="15" s="26" customFormat="true" ht="26.1" customHeight="true" spans="1:20">
      <c r="A15" s="106" t="s">
        <v>168</v>
      </c>
      <c r="B15" s="106" t="s">
        <v>222</v>
      </c>
      <c r="C15" s="106" t="s">
        <v>229</v>
      </c>
      <c r="D15" s="107" t="s">
        <v>224</v>
      </c>
      <c r="E15" s="108" t="s">
        <v>236</v>
      </c>
      <c r="F15" s="25">
        <v>240</v>
      </c>
      <c r="G15" s="25"/>
      <c r="H15" s="25">
        <v>240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workbookViewId="0">
      <selection activeCell="G22" sqref="G22"/>
    </sheetView>
  </sheetViews>
  <sheetFormatPr defaultColWidth="9" defaultRowHeight="13.5"/>
  <cols>
    <col min="1" max="1" width="5.25" customWidth="true"/>
    <col min="2" max="2" width="5.75" customWidth="true"/>
    <col min="3" max="3" width="7" customWidth="true"/>
    <col min="4" max="4" width="11" customWidth="true"/>
    <col min="5" max="5" width="33.875" customWidth="true"/>
    <col min="6" max="6" width="18.75" customWidth="true"/>
    <col min="7" max="10" width="17.5" customWidth="true"/>
    <col min="11" max="11" width="17.75" customWidth="true"/>
    <col min="12" max="16" width="17.5" customWidth="true"/>
    <col min="17" max="17" width="16.375" customWidth="true"/>
    <col min="18" max="18" width="12.375" customWidth="true"/>
    <col min="19" max="19" width="15.5" customWidth="true"/>
    <col min="20" max="20" width="16.75" customWidth="true"/>
    <col min="21" max="21" width="14.625" customWidth="true"/>
    <col min="22" max="23" width="9.75" customWidth="true"/>
  </cols>
  <sheetData>
    <row r="1" ht="16.35" customHeight="true" spans="1:1">
      <c r="A1" s="3"/>
    </row>
    <row r="2" ht="49.15" customHeight="true" spans="1:21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" customHeight="true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65" customHeight="true" spans="17:21">
      <c r="Q4" s="10" t="s">
        <v>30</v>
      </c>
      <c r="R4" s="10"/>
      <c r="S4" s="10"/>
      <c r="T4" s="10"/>
      <c r="U4" s="10"/>
    </row>
    <row r="5" s="26" customFormat="true" ht="29.25" customHeight="true" spans="1:21">
      <c r="A5" s="4" t="s">
        <v>201</v>
      </c>
      <c r="B5" s="4"/>
      <c r="C5" s="4"/>
      <c r="D5" s="4" t="s">
        <v>202</v>
      </c>
      <c r="E5" s="4" t="s">
        <v>203</v>
      </c>
      <c r="F5" s="4" t="s">
        <v>237</v>
      </c>
      <c r="G5" s="4" t="s">
        <v>161</v>
      </c>
      <c r="H5" s="4"/>
      <c r="I5" s="4"/>
      <c r="J5" s="4"/>
      <c r="K5" s="4" t="s">
        <v>162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s="26" customFormat="true" ht="43.9" customHeight="true" spans="1:21">
      <c r="A6" s="4" t="s">
        <v>219</v>
      </c>
      <c r="B6" s="4" t="s">
        <v>220</v>
      </c>
      <c r="C6" s="4" t="s">
        <v>221</v>
      </c>
      <c r="D6" s="4"/>
      <c r="E6" s="4"/>
      <c r="F6" s="4"/>
      <c r="G6" s="4" t="s">
        <v>133</v>
      </c>
      <c r="H6" s="4" t="s">
        <v>238</v>
      </c>
      <c r="I6" s="4" t="s">
        <v>239</v>
      </c>
      <c r="J6" s="4" t="s">
        <v>213</v>
      </c>
      <c r="K6" s="4" t="s">
        <v>133</v>
      </c>
      <c r="L6" s="4" t="s">
        <v>240</v>
      </c>
      <c r="M6" s="4" t="s">
        <v>241</v>
      </c>
      <c r="N6" s="4" t="s">
        <v>242</v>
      </c>
      <c r="O6" s="4" t="s">
        <v>215</v>
      </c>
      <c r="P6" s="4" t="s">
        <v>243</v>
      </c>
      <c r="Q6" s="4" t="s">
        <v>244</v>
      </c>
      <c r="R6" s="4" t="s">
        <v>245</v>
      </c>
      <c r="S6" s="4" t="s">
        <v>211</v>
      </c>
      <c r="T6" s="4" t="s">
        <v>214</v>
      </c>
      <c r="U6" s="4" t="s">
        <v>218</v>
      </c>
    </row>
    <row r="7" s="26" customFormat="true" ht="28.5" customHeight="true" spans="1:21">
      <c r="A7" s="12"/>
      <c r="B7" s="12"/>
      <c r="C7" s="12"/>
      <c r="D7" s="12"/>
      <c r="E7" s="12" t="s">
        <v>133</v>
      </c>
      <c r="F7" s="13">
        <v>585.5258</v>
      </c>
      <c r="G7" s="13">
        <v>345.5258</v>
      </c>
      <c r="H7" s="13">
        <v>288.9658</v>
      </c>
      <c r="I7" s="13">
        <f>G7-H7</f>
        <v>56.56</v>
      </c>
      <c r="J7" s="13">
        <v>0</v>
      </c>
      <c r="K7" s="13">
        <v>240</v>
      </c>
      <c r="L7" s="13"/>
      <c r="M7" s="13">
        <v>240</v>
      </c>
      <c r="N7" s="13"/>
      <c r="O7" s="13"/>
      <c r="P7" s="13"/>
      <c r="Q7" s="13"/>
      <c r="R7" s="13"/>
      <c r="S7" s="13"/>
      <c r="T7" s="13"/>
      <c r="U7" s="13"/>
    </row>
    <row r="8" s="26" customFormat="true" ht="26.1" customHeight="true" spans="1:21">
      <c r="A8" s="12"/>
      <c r="B8" s="12"/>
      <c r="C8" s="12"/>
      <c r="D8" s="12" t="s">
        <v>151</v>
      </c>
      <c r="E8" s="12" t="s">
        <v>152</v>
      </c>
      <c r="F8" s="13">
        <v>585.5258</v>
      </c>
      <c r="G8" s="13">
        <v>345.5258</v>
      </c>
      <c r="H8" s="13">
        <v>288.9658</v>
      </c>
      <c r="I8" s="13">
        <v>56.56</v>
      </c>
      <c r="J8" s="13">
        <v>0</v>
      </c>
      <c r="K8" s="13">
        <v>240</v>
      </c>
      <c r="L8" s="13">
        <v>0</v>
      </c>
      <c r="M8" s="13">
        <v>240</v>
      </c>
      <c r="N8" s="13"/>
      <c r="O8" s="13"/>
      <c r="P8" s="13"/>
      <c r="Q8" s="13"/>
      <c r="R8" s="13"/>
      <c r="S8" s="13"/>
      <c r="T8" s="13"/>
      <c r="U8" s="13"/>
    </row>
    <row r="9" s="26" customFormat="true" ht="26.1" customHeight="true" spans="1:21">
      <c r="A9" s="22"/>
      <c r="B9" s="22"/>
      <c r="C9" s="22"/>
      <c r="D9" s="89" t="s">
        <v>153</v>
      </c>
      <c r="E9" s="12" t="s">
        <v>154</v>
      </c>
      <c r="F9" s="92">
        <v>585.5258</v>
      </c>
      <c r="G9" s="13">
        <v>345.5258</v>
      </c>
      <c r="H9" s="13">
        <v>288.9658</v>
      </c>
      <c r="I9" s="13">
        <v>56.56</v>
      </c>
      <c r="J9" s="13">
        <v>0</v>
      </c>
      <c r="K9" s="13">
        <v>240</v>
      </c>
      <c r="L9" s="13">
        <v>0</v>
      </c>
      <c r="M9" s="13">
        <v>240</v>
      </c>
      <c r="N9" s="13"/>
      <c r="O9" s="13"/>
      <c r="P9" s="13"/>
      <c r="Q9" s="13"/>
      <c r="R9" s="13"/>
      <c r="S9" s="13"/>
      <c r="T9" s="13"/>
      <c r="U9" s="13"/>
    </row>
    <row r="10" s="26" customFormat="true" ht="26.1" customHeight="true" spans="1:21">
      <c r="A10" s="90" t="s">
        <v>168</v>
      </c>
      <c r="B10" s="90" t="s">
        <v>222</v>
      </c>
      <c r="C10" s="90" t="s">
        <v>223</v>
      </c>
      <c r="D10" s="91" t="s">
        <v>224</v>
      </c>
      <c r="E10" s="14" t="s">
        <v>225</v>
      </c>
      <c r="F10" s="25">
        <f>F9-F15-F14-F13-F12-F11</f>
        <v>267.48</v>
      </c>
      <c r="G10" s="25">
        <v>267.48</v>
      </c>
      <c r="H10" s="93">
        <f>H9-H11-H12-H13-H14</f>
        <v>210.92</v>
      </c>
      <c r="I10" s="93">
        <f>G10-H10</f>
        <v>56.56</v>
      </c>
      <c r="J10" s="97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</row>
    <row r="11" s="26" customFormat="true" ht="26.1" customHeight="true" spans="1:21">
      <c r="A11" s="23" t="s">
        <v>226</v>
      </c>
      <c r="B11" s="23" t="s">
        <v>227</v>
      </c>
      <c r="C11" s="90" t="s">
        <v>227</v>
      </c>
      <c r="D11" s="91" t="s">
        <v>224</v>
      </c>
      <c r="E11" s="14" t="s">
        <v>228</v>
      </c>
      <c r="F11" s="94">
        <v>32.37</v>
      </c>
      <c r="G11" s="95">
        <v>32.37</v>
      </c>
      <c r="H11" s="95">
        <v>32.37</v>
      </c>
      <c r="I11" s="95"/>
      <c r="J11" s="98"/>
      <c r="K11" s="93"/>
      <c r="L11" s="95"/>
      <c r="M11" s="93"/>
      <c r="N11" s="95"/>
      <c r="O11" s="95"/>
      <c r="P11" s="95"/>
      <c r="Q11" s="95"/>
      <c r="R11" s="95"/>
      <c r="S11" s="95"/>
      <c r="T11" s="95"/>
      <c r="U11" s="95"/>
    </row>
    <row r="12" s="26" customFormat="true" ht="26.1" customHeight="true" spans="1:21">
      <c r="A12" s="23" t="s">
        <v>226</v>
      </c>
      <c r="B12" s="23" t="s">
        <v>229</v>
      </c>
      <c r="C12" s="90" t="s">
        <v>229</v>
      </c>
      <c r="D12" s="91" t="s">
        <v>224</v>
      </c>
      <c r="E12" s="14" t="s">
        <v>230</v>
      </c>
      <c r="F12" s="94">
        <v>6.5718</v>
      </c>
      <c r="G12" s="95">
        <v>6.5718</v>
      </c>
      <c r="H12" s="95">
        <v>6.5718</v>
      </c>
      <c r="I12" s="95"/>
      <c r="J12" s="98"/>
      <c r="K12" s="93"/>
      <c r="L12" s="95"/>
      <c r="M12" s="93"/>
      <c r="N12" s="95"/>
      <c r="O12" s="95"/>
      <c r="P12" s="95"/>
      <c r="Q12" s="95"/>
      <c r="R12" s="95"/>
      <c r="S12" s="95"/>
      <c r="T12" s="95"/>
      <c r="U12" s="95"/>
    </row>
    <row r="13" s="26" customFormat="true" ht="26.1" customHeight="true" spans="1:21">
      <c r="A13" s="23" t="s">
        <v>189</v>
      </c>
      <c r="B13" s="23" t="s">
        <v>231</v>
      </c>
      <c r="C13" s="90" t="s">
        <v>232</v>
      </c>
      <c r="D13" s="91" t="s">
        <v>224</v>
      </c>
      <c r="E13" s="14" t="s">
        <v>233</v>
      </c>
      <c r="F13" s="94">
        <v>13.794</v>
      </c>
      <c r="G13" s="95">
        <v>13.794</v>
      </c>
      <c r="H13" s="95">
        <v>13.794</v>
      </c>
      <c r="I13" s="95"/>
      <c r="J13" s="98"/>
      <c r="K13" s="93"/>
      <c r="L13" s="95"/>
      <c r="M13" s="93"/>
      <c r="N13" s="95"/>
      <c r="O13" s="95"/>
      <c r="P13" s="95"/>
      <c r="Q13" s="95"/>
      <c r="R13" s="95"/>
      <c r="S13" s="95"/>
      <c r="T13" s="95"/>
      <c r="U13" s="95"/>
    </row>
    <row r="14" s="26" customFormat="true" ht="26.1" customHeight="true" spans="1:21">
      <c r="A14" s="23" t="s">
        <v>195</v>
      </c>
      <c r="B14" s="23" t="s">
        <v>232</v>
      </c>
      <c r="C14" s="90" t="s">
        <v>234</v>
      </c>
      <c r="D14" s="91" t="s">
        <v>224</v>
      </c>
      <c r="E14" s="14" t="s">
        <v>235</v>
      </c>
      <c r="F14" s="94">
        <v>25.31</v>
      </c>
      <c r="G14" s="95">
        <v>25.31</v>
      </c>
      <c r="H14" s="95">
        <v>25.31</v>
      </c>
      <c r="I14" s="95"/>
      <c r="J14" s="95"/>
      <c r="K14" s="93"/>
      <c r="L14" s="95"/>
      <c r="M14" s="93"/>
      <c r="N14" s="95"/>
      <c r="O14" s="95"/>
      <c r="P14" s="95"/>
      <c r="Q14" s="95"/>
      <c r="R14" s="95"/>
      <c r="S14" s="95"/>
      <c r="T14" s="95"/>
      <c r="U14" s="95"/>
    </row>
    <row r="15" s="26" customFormat="true" ht="26.1" customHeight="true" spans="1:21">
      <c r="A15" s="23" t="s">
        <v>168</v>
      </c>
      <c r="B15" s="23" t="s">
        <v>222</v>
      </c>
      <c r="C15" s="90" t="s">
        <v>229</v>
      </c>
      <c r="D15" s="91" t="s">
        <v>224</v>
      </c>
      <c r="E15" s="14" t="s">
        <v>236</v>
      </c>
      <c r="F15" s="94">
        <v>240</v>
      </c>
      <c r="G15" s="96"/>
      <c r="H15" s="96"/>
      <c r="I15" s="96"/>
      <c r="J15" s="96"/>
      <c r="K15" s="15">
        <v>240</v>
      </c>
      <c r="L15" s="96"/>
      <c r="M15" s="15">
        <v>240</v>
      </c>
      <c r="N15" s="96"/>
      <c r="O15" s="96"/>
      <c r="P15" s="96"/>
      <c r="Q15" s="96"/>
      <c r="R15" s="96"/>
      <c r="S15" s="96"/>
      <c r="T15" s="96"/>
      <c r="U15" s="96"/>
    </row>
    <row r="24" spans="11:14">
      <c r="K24" s="99"/>
      <c r="L24" s="99"/>
      <c r="M24" s="99"/>
      <c r="N24" s="99"/>
    </row>
    <row r="25" spans="11:14">
      <c r="K25" s="99"/>
      <c r="L25" s="99"/>
      <c r="M25" s="99"/>
      <c r="N25" s="99"/>
    </row>
    <row r="26" spans="11:14">
      <c r="K26" s="99"/>
      <c r="L26" s="100"/>
      <c r="M26" s="100"/>
      <c r="N26" s="99"/>
    </row>
    <row r="27" spans="11:14">
      <c r="K27" s="99"/>
      <c r="L27" s="101"/>
      <c r="M27" s="101"/>
      <c r="N27" s="99"/>
    </row>
    <row r="28" spans="11:14">
      <c r="K28" s="99"/>
      <c r="L28" s="99"/>
      <c r="M28" s="99"/>
      <c r="N28" s="99"/>
    </row>
    <row r="29" spans="11:14">
      <c r="K29" s="99"/>
      <c r="L29" s="99"/>
      <c r="M29" s="99"/>
      <c r="N29" s="99"/>
    </row>
    <row r="30" spans="11:14">
      <c r="K30" s="99"/>
      <c r="L30" s="99"/>
      <c r="M30" s="99"/>
      <c r="N30" s="9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4" workbookViewId="0">
      <selection activeCell="F16" sqref="F16"/>
    </sheetView>
  </sheetViews>
  <sheetFormatPr defaultColWidth="9" defaultRowHeight="13.5" outlineLevelCol="4"/>
  <cols>
    <col min="1" max="1" width="24.625" customWidth="true"/>
    <col min="2" max="2" width="30.5" customWidth="true"/>
    <col min="3" max="3" width="28.625" customWidth="true"/>
    <col min="4" max="4" width="30.125" customWidth="true"/>
    <col min="5" max="5" width="0.125" customWidth="true"/>
    <col min="6" max="6" width="9.75" customWidth="true"/>
  </cols>
  <sheetData>
    <row r="1" ht="16.35" customHeight="true" spans="1:1">
      <c r="A1" s="3"/>
    </row>
    <row r="2" ht="37.15" customHeight="true" spans="1:4">
      <c r="A2" s="11" t="s">
        <v>12</v>
      </c>
      <c r="B2" s="11"/>
      <c r="C2" s="11"/>
      <c r="D2" s="11"/>
    </row>
    <row r="3" ht="33.6" customHeight="true" spans="1:4">
      <c r="A3" s="2" t="s">
        <v>29</v>
      </c>
      <c r="B3" s="2"/>
      <c r="C3" s="2"/>
      <c r="D3" s="2"/>
    </row>
    <row r="4" ht="24.95" customHeight="true" spans="3:4">
      <c r="C4" s="10" t="s">
        <v>30</v>
      </c>
      <c r="D4" s="10"/>
    </row>
    <row r="5" s="26" customFormat="true" ht="22.9" customHeight="true" spans="1:5">
      <c r="A5" s="4" t="s">
        <v>31</v>
      </c>
      <c r="B5" s="4"/>
      <c r="C5" s="4" t="s">
        <v>32</v>
      </c>
      <c r="D5" s="4"/>
      <c r="E5" s="3"/>
    </row>
    <row r="6" s="26" customFormat="true" ht="22.9" customHeight="true" spans="1:5">
      <c r="A6" s="4" t="s">
        <v>33</v>
      </c>
      <c r="B6" s="4" t="s">
        <v>34</v>
      </c>
      <c r="C6" s="4" t="s">
        <v>33</v>
      </c>
      <c r="D6" s="4" t="s">
        <v>34</v>
      </c>
      <c r="E6" s="3"/>
    </row>
    <row r="7" s="26" customFormat="true" ht="26.1" customHeight="true" spans="1:5">
      <c r="A7" s="12" t="s">
        <v>246</v>
      </c>
      <c r="B7" s="13">
        <v>585.5258</v>
      </c>
      <c r="C7" s="12" t="s">
        <v>247</v>
      </c>
      <c r="D7" s="13">
        <v>585.5258</v>
      </c>
      <c r="E7" s="3"/>
    </row>
    <row r="8" s="26" customFormat="true" ht="26.1" customHeight="true" spans="1:5">
      <c r="A8" s="14" t="s">
        <v>248</v>
      </c>
      <c r="B8" s="15">
        <v>585.5258</v>
      </c>
      <c r="C8" s="14" t="s">
        <v>39</v>
      </c>
      <c r="D8" s="20">
        <f>D41-D27-D17-D15</f>
        <v>507.48</v>
      </c>
      <c r="E8" s="3"/>
    </row>
    <row r="9" s="26" customFormat="true" ht="26.1" customHeight="true" spans="1:5">
      <c r="A9" s="14" t="s">
        <v>249</v>
      </c>
      <c r="B9" s="15">
        <v>585.5258</v>
      </c>
      <c r="C9" s="14" t="s">
        <v>43</v>
      </c>
      <c r="D9" s="20"/>
      <c r="E9" s="3"/>
    </row>
    <row r="10" s="26" customFormat="true" ht="26.1" customHeight="true" spans="1:5">
      <c r="A10" s="14" t="s">
        <v>250</v>
      </c>
      <c r="B10" s="15"/>
      <c r="C10" s="14" t="s">
        <v>47</v>
      </c>
      <c r="D10" s="20"/>
      <c r="E10" s="3"/>
    </row>
    <row r="11" s="26" customFormat="true" ht="26.1" customHeight="true" spans="1:5">
      <c r="A11" s="14" t="s">
        <v>251</v>
      </c>
      <c r="B11" s="15"/>
      <c r="C11" s="14" t="s">
        <v>51</v>
      </c>
      <c r="D11" s="20"/>
      <c r="E11" s="3"/>
    </row>
    <row r="12" s="26" customFormat="true" ht="26.1" customHeight="true" spans="1:5">
      <c r="A12" s="14" t="s">
        <v>252</v>
      </c>
      <c r="B12" s="15"/>
      <c r="C12" s="14" t="s">
        <v>55</v>
      </c>
      <c r="D12" s="20"/>
      <c r="E12" s="3"/>
    </row>
    <row r="13" s="26" customFormat="true" ht="26.1" customHeight="true" spans="1:5">
      <c r="A13" s="14" t="s">
        <v>253</v>
      </c>
      <c r="B13" s="15"/>
      <c r="C13" s="14" t="s">
        <v>59</v>
      </c>
      <c r="D13" s="20"/>
      <c r="E13" s="3"/>
    </row>
    <row r="14" s="26" customFormat="true" ht="26.1" customHeight="true" spans="1:5">
      <c r="A14" s="12" t="s">
        <v>254</v>
      </c>
      <c r="B14" s="13"/>
      <c r="C14" s="14" t="s">
        <v>63</v>
      </c>
      <c r="D14" s="20"/>
      <c r="E14" s="3"/>
    </row>
    <row r="15" s="26" customFormat="true" ht="26.1" customHeight="true" spans="1:5">
      <c r="A15" s="14" t="s">
        <v>248</v>
      </c>
      <c r="B15" s="15"/>
      <c r="C15" s="14" t="s">
        <v>67</v>
      </c>
      <c r="D15" s="20">
        <v>38.9418</v>
      </c>
      <c r="E15" s="3"/>
    </row>
    <row r="16" s="26" customFormat="true" ht="26.1" customHeight="true" spans="1:5">
      <c r="A16" s="14" t="s">
        <v>251</v>
      </c>
      <c r="B16" s="15"/>
      <c r="C16" s="14" t="s">
        <v>71</v>
      </c>
      <c r="D16" s="20"/>
      <c r="E16" s="3"/>
    </row>
    <row r="17" s="26" customFormat="true" ht="26.1" customHeight="true" spans="1:5">
      <c r="A17" s="14" t="s">
        <v>252</v>
      </c>
      <c r="B17" s="15"/>
      <c r="C17" s="14" t="s">
        <v>75</v>
      </c>
      <c r="D17" s="20">
        <v>13.794</v>
      </c>
      <c r="E17" s="3"/>
    </row>
    <row r="18" s="26" customFormat="true" ht="26.1" customHeight="true" spans="1:5">
      <c r="A18" s="14" t="s">
        <v>253</v>
      </c>
      <c r="B18" s="15"/>
      <c r="C18" s="14" t="s">
        <v>79</v>
      </c>
      <c r="D18" s="20"/>
      <c r="E18" s="3"/>
    </row>
    <row r="19" s="26" customFormat="true" ht="26.1" customHeight="true" spans="1:5">
      <c r="A19" s="14"/>
      <c r="B19" s="15"/>
      <c r="C19" s="14" t="s">
        <v>83</v>
      </c>
      <c r="D19" s="20"/>
      <c r="E19" s="3"/>
    </row>
    <row r="20" s="26" customFormat="true" ht="26.1" customHeight="true" spans="1:5">
      <c r="A20" s="14"/>
      <c r="B20" s="14"/>
      <c r="C20" s="14" t="s">
        <v>87</v>
      </c>
      <c r="D20" s="20"/>
      <c r="E20" s="3"/>
    </row>
    <row r="21" s="26" customFormat="true" ht="26.1" customHeight="true" spans="1:5">
      <c r="A21" s="14"/>
      <c r="B21" s="14"/>
      <c r="C21" s="14" t="s">
        <v>91</v>
      </c>
      <c r="D21" s="20"/>
      <c r="E21" s="3"/>
    </row>
    <row r="22" s="26" customFormat="true" ht="26.1" customHeight="true" spans="1:5">
      <c r="A22" s="14"/>
      <c r="B22" s="14"/>
      <c r="C22" s="14" t="s">
        <v>95</v>
      </c>
      <c r="D22" s="20"/>
      <c r="E22" s="3"/>
    </row>
    <row r="23" s="26" customFormat="true" ht="26.1" customHeight="true" spans="1:5">
      <c r="A23" s="14"/>
      <c r="B23" s="14"/>
      <c r="C23" s="14" t="s">
        <v>98</v>
      </c>
      <c r="D23" s="20"/>
      <c r="E23" s="3"/>
    </row>
    <row r="24" s="26" customFormat="true" ht="26.1" customHeight="true" spans="1:5">
      <c r="A24" s="14"/>
      <c r="B24" s="14"/>
      <c r="C24" s="14" t="s">
        <v>101</v>
      </c>
      <c r="D24" s="20"/>
      <c r="E24" s="3"/>
    </row>
    <row r="25" s="26" customFormat="true" ht="26.1" customHeight="true" spans="1:5">
      <c r="A25" s="14"/>
      <c r="B25" s="14"/>
      <c r="C25" s="14" t="s">
        <v>103</v>
      </c>
      <c r="D25" s="20"/>
      <c r="E25" s="3"/>
    </row>
    <row r="26" s="26" customFormat="true" ht="26.1" customHeight="true" spans="1:5">
      <c r="A26" s="14"/>
      <c r="B26" s="14"/>
      <c r="C26" s="14" t="s">
        <v>105</v>
      </c>
      <c r="D26" s="20"/>
      <c r="E26" s="3"/>
    </row>
    <row r="27" s="26" customFormat="true" ht="26.1" customHeight="true" spans="1:5">
      <c r="A27" s="14"/>
      <c r="B27" s="14"/>
      <c r="C27" s="14" t="s">
        <v>107</v>
      </c>
      <c r="D27" s="20">
        <v>25.31</v>
      </c>
      <c r="E27" s="3"/>
    </row>
    <row r="28" s="26" customFormat="true" ht="26.1" customHeight="true" spans="1:5">
      <c r="A28" s="14"/>
      <c r="B28" s="14"/>
      <c r="C28" s="14" t="s">
        <v>109</v>
      </c>
      <c r="D28" s="20"/>
      <c r="E28" s="3"/>
    </row>
    <row r="29" s="26" customFormat="true" ht="26.1" customHeight="true" spans="1:5">
      <c r="A29" s="14"/>
      <c r="B29" s="14"/>
      <c r="C29" s="14" t="s">
        <v>111</v>
      </c>
      <c r="D29" s="20"/>
      <c r="E29" s="3"/>
    </row>
    <row r="30" s="26" customFormat="true" ht="26.1" customHeight="true" spans="1:5">
      <c r="A30" s="14"/>
      <c r="B30" s="14"/>
      <c r="C30" s="14" t="s">
        <v>113</v>
      </c>
      <c r="D30" s="20"/>
      <c r="E30" s="3"/>
    </row>
    <row r="31" s="26" customFormat="true" ht="26.1" customHeight="true" spans="1:5">
      <c r="A31" s="14"/>
      <c r="B31" s="14"/>
      <c r="C31" s="14" t="s">
        <v>115</v>
      </c>
      <c r="D31" s="20"/>
      <c r="E31" s="3"/>
    </row>
    <row r="32" s="26" customFormat="true" ht="26.1" customHeight="true" spans="1:5">
      <c r="A32" s="14"/>
      <c r="B32" s="14"/>
      <c r="C32" s="14" t="s">
        <v>117</v>
      </c>
      <c r="D32" s="20"/>
      <c r="E32" s="3"/>
    </row>
    <row r="33" s="26" customFormat="true" ht="26.1" customHeight="true" spans="1:5">
      <c r="A33" s="14"/>
      <c r="B33" s="14"/>
      <c r="C33" s="14" t="s">
        <v>119</v>
      </c>
      <c r="D33" s="20"/>
      <c r="E33" s="3"/>
    </row>
    <row r="34" s="26" customFormat="true" ht="26.1" customHeight="true" spans="1:5">
      <c r="A34" s="14"/>
      <c r="B34" s="14"/>
      <c r="C34" s="14" t="s">
        <v>121</v>
      </c>
      <c r="D34" s="20"/>
      <c r="E34" s="3"/>
    </row>
    <row r="35" s="26" customFormat="true" ht="26.1" customHeight="true" spans="1:5">
      <c r="A35" s="14"/>
      <c r="B35" s="14"/>
      <c r="C35" s="14" t="s">
        <v>122</v>
      </c>
      <c r="D35" s="20"/>
      <c r="E35" s="3"/>
    </row>
    <row r="36" s="26" customFormat="true" ht="26.1" customHeight="true" spans="1:5">
      <c r="A36" s="14"/>
      <c r="B36" s="14"/>
      <c r="C36" s="14" t="s">
        <v>123</v>
      </c>
      <c r="D36" s="20"/>
      <c r="E36" s="3"/>
    </row>
    <row r="37" s="26" customFormat="true" ht="26.1" customHeight="true" spans="1:5">
      <c r="A37" s="14"/>
      <c r="B37" s="14"/>
      <c r="C37" s="14" t="s">
        <v>124</v>
      </c>
      <c r="D37" s="20"/>
      <c r="E37" s="3"/>
    </row>
    <row r="38" s="26" customFormat="true" ht="26.1" customHeight="true" spans="1:5">
      <c r="A38" s="14"/>
      <c r="B38" s="14"/>
      <c r="C38" s="14"/>
      <c r="D38" s="14"/>
      <c r="E38" s="3"/>
    </row>
    <row r="39" s="26" customFormat="true" ht="26.1" customHeight="true" spans="1:5">
      <c r="A39" s="12"/>
      <c r="B39" s="12"/>
      <c r="C39" s="12" t="s">
        <v>255</v>
      </c>
      <c r="D39" s="13"/>
      <c r="E39" s="21"/>
    </row>
    <row r="40" s="26" customFormat="true" ht="26.1" customHeight="true" spans="1:5">
      <c r="A40" s="12"/>
      <c r="B40" s="12"/>
      <c r="C40" s="12"/>
      <c r="D40" s="12"/>
      <c r="E40" s="21"/>
    </row>
    <row r="41" s="26" customFormat="true" ht="26.1" customHeight="true" spans="1:5">
      <c r="A41" s="4" t="s">
        <v>256</v>
      </c>
      <c r="B41" s="13">
        <v>585.5258</v>
      </c>
      <c r="C41" s="4" t="s">
        <v>257</v>
      </c>
      <c r="D41" s="13">
        <v>585.5258</v>
      </c>
      <c r="E41" s="21"/>
    </row>
  </sheetData>
  <mergeCells count="5">
    <mergeCell ref="A2:D2"/>
    <mergeCell ref="A3:D3"/>
    <mergeCell ref="C4:D4"/>
    <mergeCell ref="A5:B5"/>
    <mergeCell ref="C5:D5"/>
  </mergeCells>
  <printOptions horizontalCentered="true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O14" sqref="O14"/>
    </sheetView>
  </sheetViews>
  <sheetFormatPr defaultColWidth="6.85833333333333" defaultRowHeight="12.75" customHeight="true"/>
  <cols>
    <col min="1" max="1" width="16.75" style="61" customWidth="true"/>
    <col min="2" max="2" width="25.75" style="61" customWidth="true"/>
    <col min="3" max="8" width="14" style="61" customWidth="true"/>
    <col min="9" max="9" width="7.60833333333333" style="61" customWidth="true"/>
    <col min="10" max="256" width="6.85833333333333" style="61" customWidth="true"/>
    <col min="257" max="16384" width="6.85833333333333" style="61"/>
  </cols>
  <sheetData>
    <row r="1" s="61" customFormat="true" ht="15.75" customHeight="true" spans="1:9">
      <c r="A1" s="63"/>
      <c r="B1" s="64"/>
      <c r="C1" s="64"/>
      <c r="D1" s="64"/>
      <c r="E1" s="64"/>
      <c r="F1" s="64"/>
      <c r="G1" s="64"/>
      <c r="H1" s="79" t="s">
        <v>258</v>
      </c>
      <c r="I1" s="86"/>
    </row>
    <row r="2" s="61" customFormat="true" ht="27" customHeight="true" spans="1:9">
      <c r="A2" s="65" t="s">
        <v>13</v>
      </c>
      <c r="B2" s="65"/>
      <c r="C2" s="65"/>
      <c r="D2" s="65"/>
      <c r="E2" s="65"/>
      <c r="F2" s="80"/>
      <c r="G2" s="80"/>
      <c r="H2" s="80"/>
      <c r="I2" s="86"/>
    </row>
    <row r="3" s="61" customFormat="true" ht="21" customHeight="true" spans="1:9">
      <c r="A3" s="66" t="s">
        <v>157</v>
      </c>
      <c r="B3" s="67"/>
      <c r="C3" s="67"/>
      <c r="D3" s="67"/>
      <c r="E3" s="77"/>
      <c r="F3" s="77"/>
      <c r="G3" s="77"/>
      <c r="H3" s="81" t="s">
        <v>158</v>
      </c>
      <c r="I3" s="87"/>
    </row>
    <row r="4" s="61" customFormat="true" ht="22.5" customHeight="true" spans="1:9">
      <c r="A4" s="68" t="s">
        <v>159</v>
      </c>
      <c r="B4" s="68" t="s">
        <v>160</v>
      </c>
      <c r="C4" s="68" t="s">
        <v>133</v>
      </c>
      <c r="D4" s="68" t="s">
        <v>161</v>
      </c>
      <c r="E4" s="68"/>
      <c r="F4" s="68"/>
      <c r="G4" s="68"/>
      <c r="H4" s="82" t="s">
        <v>162</v>
      </c>
      <c r="I4" s="87"/>
    </row>
    <row r="5" s="61" customFormat="true" ht="22.5" customHeight="true" spans="1:9">
      <c r="A5" s="68"/>
      <c r="B5" s="68"/>
      <c r="C5" s="68"/>
      <c r="D5" s="68" t="s">
        <v>135</v>
      </c>
      <c r="E5" s="68" t="s">
        <v>259</v>
      </c>
      <c r="F5" s="68"/>
      <c r="G5" s="68" t="s">
        <v>260</v>
      </c>
      <c r="H5" s="82"/>
      <c r="I5" s="87"/>
    </row>
    <row r="6" s="61" customFormat="true" ht="27.75" customHeight="true" spans="1:9">
      <c r="A6" s="68"/>
      <c r="B6" s="68"/>
      <c r="C6" s="68"/>
      <c r="D6" s="68"/>
      <c r="E6" s="83" t="s">
        <v>238</v>
      </c>
      <c r="F6" s="83" t="s">
        <v>213</v>
      </c>
      <c r="G6" s="68"/>
      <c r="H6" s="82"/>
      <c r="I6" s="87"/>
    </row>
    <row r="7" s="62" customFormat="true" ht="27" customHeight="true" spans="1:8">
      <c r="A7" s="69"/>
      <c r="B7" s="70" t="s">
        <v>133</v>
      </c>
      <c r="C7" s="71">
        <v>585.5258</v>
      </c>
      <c r="D7" s="71">
        <f>C7-H7</f>
        <v>345.5258</v>
      </c>
      <c r="E7" s="71">
        <v>288.9658</v>
      </c>
      <c r="F7" s="71">
        <v>0</v>
      </c>
      <c r="G7" s="71">
        <v>56.56</v>
      </c>
      <c r="H7" s="71">
        <v>240</v>
      </c>
    </row>
    <row r="8" s="61" customFormat="true" ht="27" customHeight="true" spans="1:9">
      <c r="A8" s="72" t="s">
        <v>166</v>
      </c>
      <c r="B8" s="73"/>
      <c r="C8" s="74"/>
      <c r="D8" s="74"/>
      <c r="E8" s="74"/>
      <c r="F8" s="74"/>
      <c r="G8" s="74"/>
      <c r="H8" s="74"/>
      <c r="I8" s="87"/>
    </row>
    <row r="9" s="61" customFormat="true" ht="27" customHeight="true" spans="1:9">
      <c r="A9" s="72" t="s">
        <v>261</v>
      </c>
      <c r="B9" s="73"/>
      <c r="C9" s="74"/>
      <c r="D9" s="74"/>
      <c r="E9" s="74"/>
      <c r="F9" s="74"/>
      <c r="G9" s="74"/>
      <c r="H9" s="74"/>
      <c r="I9" s="88"/>
    </row>
    <row r="10" s="61" customFormat="true" ht="27" customHeight="true" spans="1:9">
      <c r="A10" s="72" t="s">
        <v>262</v>
      </c>
      <c r="B10" s="73" t="s">
        <v>263</v>
      </c>
      <c r="C10" s="74"/>
      <c r="D10" s="74"/>
      <c r="E10" s="74"/>
      <c r="F10" s="74"/>
      <c r="G10" s="74"/>
      <c r="H10" s="74"/>
      <c r="I10" s="86"/>
    </row>
    <row r="11" s="61" customFormat="true" ht="26" customHeight="true" spans="1:9">
      <c r="A11" s="72" t="s">
        <v>171</v>
      </c>
      <c r="B11" s="73" t="s">
        <v>264</v>
      </c>
      <c r="C11" s="74"/>
      <c r="D11" s="74"/>
      <c r="E11" s="74"/>
      <c r="F11" s="74"/>
      <c r="G11" s="74"/>
      <c r="H11" s="74"/>
      <c r="I11" s="86"/>
    </row>
    <row r="12" s="61" customFormat="true" ht="26" customHeight="true" spans="1:9">
      <c r="A12" s="70">
        <v>2010350</v>
      </c>
      <c r="B12" s="73" t="s">
        <v>265</v>
      </c>
      <c r="C12" s="75">
        <v>267.48</v>
      </c>
      <c r="D12" s="75">
        <v>267.48</v>
      </c>
      <c r="E12" s="75">
        <f>D12-G12</f>
        <v>210.92</v>
      </c>
      <c r="F12" s="75"/>
      <c r="G12" s="84">
        <v>56.56</v>
      </c>
      <c r="H12" s="85"/>
      <c r="I12" s="86"/>
    </row>
    <row r="13" s="61" customFormat="true" ht="27" customHeight="true" spans="1:9">
      <c r="A13" s="72" t="s">
        <v>266</v>
      </c>
      <c r="B13" s="73" t="s">
        <v>267</v>
      </c>
      <c r="C13" s="74"/>
      <c r="D13" s="74"/>
      <c r="E13" s="74"/>
      <c r="F13" s="74"/>
      <c r="G13" s="74"/>
      <c r="H13" s="74"/>
      <c r="I13" s="86"/>
    </row>
    <row r="14" s="61" customFormat="true" ht="27" customHeight="true" spans="1:9">
      <c r="A14" s="72" t="s">
        <v>175</v>
      </c>
      <c r="B14" s="73" t="s">
        <v>176</v>
      </c>
      <c r="C14" s="74"/>
      <c r="D14" s="74"/>
      <c r="E14" s="74"/>
      <c r="F14" s="74"/>
      <c r="G14" s="74"/>
      <c r="H14" s="74"/>
      <c r="I14" s="86"/>
    </row>
    <row r="15" s="61" customFormat="true" ht="27" customHeight="true" spans="1:9">
      <c r="A15" s="72" t="s">
        <v>177</v>
      </c>
      <c r="B15" s="73" t="s">
        <v>178</v>
      </c>
      <c r="C15" s="74"/>
      <c r="D15" s="74"/>
      <c r="E15" s="74"/>
      <c r="F15" s="74"/>
      <c r="G15" s="74"/>
      <c r="H15" s="74"/>
      <c r="I15" s="86"/>
    </row>
    <row r="16" s="61" customFormat="true" ht="27" customHeight="true" spans="1:9">
      <c r="A16" s="72" t="s">
        <v>179</v>
      </c>
      <c r="B16" s="73" t="s">
        <v>180</v>
      </c>
      <c r="C16" s="74"/>
      <c r="D16" s="74"/>
      <c r="E16" s="74"/>
      <c r="F16" s="74"/>
      <c r="G16" s="74"/>
      <c r="H16" s="74"/>
      <c r="I16" s="86"/>
    </row>
    <row r="17" s="61" customFormat="true" ht="27" customHeight="true" spans="1:9">
      <c r="A17" s="72" t="s">
        <v>181</v>
      </c>
      <c r="B17" s="73" t="s">
        <v>182</v>
      </c>
      <c r="C17" s="74"/>
      <c r="D17" s="74"/>
      <c r="E17" s="74"/>
      <c r="F17" s="74"/>
      <c r="G17" s="74"/>
      <c r="H17" s="74"/>
      <c r="I17" s="86"/>
    </row>
    <row r="18" s="61" customFormat="true" ht="27" customHeight="true" spans="1:8">
      <c r="A18" s="70">
        <v>2010399</v>
      </c>
      <c r="B18" s="73" t="s">
        <v>170</v>
      </c>
      <c r="C18" s="76">
        <v>240</v>
      </c>
      <c r="D18" s="74"/>
      <c r="E18" s="74"/>
      <c r="F18" s="74"/>
      <c r="G18" s="74"/>
      <c r="H18" s="74">
        <v>240</v>
      </c>
    </row>
    <row r="19" s="61" customFormat="true" ht="27" customHeight="true" spans="1:8">
      <c r="A19" s="72" t="s">
        <v>226</v>
      </c>
      <c r="B19" s="73" t="s">
        <v>268</v>
      </c>
      <c r="C19" s="75">
        <v>6.5718</v>
      </c>
      <c r="D19" s="75">
        <v>6.5718</v>
      </c>
      <c r="E19" s="75">
        <v>6.5718</v>
      </c>
      <c r="F19" s="74"/>
      <c r="G19" s="74"/>
      <c r="H19" s="74"/>
    </row>
    <row r="20" s="61" customFormat="true" ht="27" customHeight="true" spans="1:8">
      <c r="A20" s="72" t="s">
        <v>185</v>
      </c>
      <c r="B20" s="73" t="s">
        <v>186</v>
      </c>
      <c r="C20" s="74"/>
      <c r="D20" s="74"/>
      <c r="E20" s="74"/>
      <c r="F20" s="74"/>
      <c r="G20" s="74"/>
      <c r="H20" s="74"/>
    </row>
    <row r="21" s="61" customFormat="true" ht="27" customHeight="true" spans="1:8">
      <c r="A21" s="72" t="s">
        <v>187</v>
      </c>
      <c r="B21" s="73" t="s">
        <v>188</v>
      </c>
      <c r="C21" s="75">
        <v>32.37</v>
      </c>
      <c r="D21" s="75">
        <v>32.37</v>
      </c>
      <c r="E21" s="75">
        <v>32.37</v>
      </c>
      <c r="F21" s="74"/>
      <c r="G21" s="74"/>
      <c r="H21" s="74"/>
    </row>
    <row r="22" s="61" customFormat="true" ht="27" customHeight="true" spans="1:8">
      <c r="A22" s="72" t="s">
        <v>269</v>
      </c>
      <c r="B22" s="73" t="s">
        <v>270</v>
      </c>
      <c r="C22" s="74"/>
      <c r="D22" s="74"/>
      <c r="E22" s="74"/>
      <c r="F22" s="74"/>
      <c r="G22" s="74"/>
      <c r="H22" s="74"/>
    </row>
    <row r="23" s="61" customFormat="true" ht="27" customHeight="true" spans="1:8">
      <c r="A23" s="72" t="s">
        <v>271</v>
      </c>
      <c r="B23" s="73" t="s">
        <v>272</v>
      </c>
      <c r="C23" s="74"/>
      <c r="D23" s="74"/>
      <c r="E23" s="74"/>
      <c r="F23" s="74"/>
      <c r="G23" s="74"/>
      <c r="H23" s="74"/>
    </row>
    <row r="24" s="61" customFormat="true" ht="27" customHeight="true" spans="1:8">
      <c r="A24" s="72" t="s">
        <v>189</v>
      </c>
      <c r="B24" s="73" t="s">
        <v>190</v>
      </c>
      <c r="C24" s="74"/>
      <c r="D24" s="74"/>
      <c r="E24" s="74"/>
      <c r="F24" s="74"/>
      <c r="G24" s="74"/>
      <c r="H24" s="74"/>
    </row>
    <row r="25" s="61" customFormat="true" ht="27" customHeight="true" spans="1:8">
      <c r="A25" s="72" t="s">
        <v>191</v>
      </c>
      <c r="B25" s="73" t="s">
        <v>192</v>
      </c>
      <c r="C25" s="75">
        <v>13.794</v>
      </c>
      <c r="D25" s="75">
        <v>13.794</v>
      </c>
      <c r="E25" s="75">
        <v>13.794</v>
      </c>
      <c r="F25" s="74"/>
      <c r="G25" s="74"/>
      <c r="H25" s="74"/>
    </row>
    <row r="26" s="61" customFormat="true" ht="27" customHeight="true" spans="1:8">
      <c r="A26" s="72" t="s">
        <v>193</v>
      </c>
      <c r="B26" s="73" t="s">
        <v>194</v>
      </c>
      <c r="C26" s="74"/>
      <c r="D26" s="74"/>
      <c r="E26" s="74"/>
      <c r="F26" s="74"/>
      <c r="G26" s="74"/>
      <c r="H26" s="74"/>
    </row>
    <row r="27" s="61" customFormat="true" ht="27" customHeight="true" spans="1:8">
      <c r="A27" s="72" t="s">
        <v>195</v>
      </c>
      <c r="B27" s="73" t="s">
        <v>273</v>
      </c>
      <c r="C27" s="74"/>
      <c r="D27" s="74"/>
      <c r="E27" s="74"/>
      <c r="F27" s="74"/>
      <c r="G27" s="74"/>
      <c r="H27" s="74"/>
    </row>
    <row r="28" s="61" customFormat="true" ht="27" customHeight="true" spans="1:8">
      <c r="A28" s="72" t="s">
        <v>197</v>
      </c>
      <c r="B28" s="73" t="s">
        <v>198</v>
      </c>
      <c r="C28" s="74"/>
      <c r="D28" s="74"/>
      <c r="E28" s="74"/>
      <c r="F28" s="74"/>
      <c r="G28" s="74"/>
      <c r="H28" s="74"/>
    </row>
    <row r="29" s="61" customFormat="true" ht="27" customHeight="true" spans="1:8">
      <c r="A29" s="72" t="s">
        <v>199</v>
      </c>
      <c r="B29" s="73" t="s">
        <v>200</v>
      </c>
      <c r="C29" s="74"/>
      <c r="D29" s="74"/>
      <c r="E29" s="74"/>
      <c r="F29" s="74"/>
      <c r="G29" s="74"/>
      <c r="H29" s="74"/>
    </row>
    <row r="30" s="61" customFormat="true" ht="27.5" customHeight="true" spans="1:9">
      <c r="A30" s="77" t="s">
        <v>274</v>
      </c>
      <c r="B30" s="78"/>
      <c r="C30" s="78"/>
      <c r="D30" s="78"/>
      <c r="E30" s="78"/>
      <c r="F30" s="78"/>
      <c r="G30" s="78"/>
      <c r="H30" s="78"/>
      <c r="I30" s="87"/>
    </row>
  </sheetData>
  <mergeCells count="11">
    <mergeCell ref="A1:G1"/>
    <mergeCell ref="A2:H2"/>
    <mergeCell ref="A3:D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2023-05-17T21:04:00Z</dcterms:created>
  <dcterms:modified xsi:type="dcterms:W3CDTF">2023-09-25T10:48:56Z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F618BEA25B384A118437363C3682BBE2_12</vt:lpwstr>
  </property>
</Properties>
</file>